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45" windowWidth="12915" windowHeight="5190" activeTab="5"/>
  </bookViews>
  <sheets>
    <sheet name="A" sheetId="1" r:id="rId1"/>
    <sheet name="B" sheetId="2" r:id="rId2"/>
    <sheet name="C" sheetId="3" r:id="rId3"/>
    <sheet name="D" sheetId="4" r:id="rId4"/>
    <sheet name="GOBAL" sheetId="5" r:id="rId5"/>
    <sheet name="Survey1" sheetId="6" r:id="rId6"/>
  </sheets>
  <definedNames>
    <definedName name="_xlnm._FilterDatabase" localSheetId="0" hidden="1">A!$A$2:$Q$2</definedName>
    <definedName name="_xlnm._FilterDatabase" localSheetId="1" hidden="1">B!$A$1:$Q$191</definedName>
    <definedName name="_xlnm._FilterDatabase" localSheetId="2" hidden="1">'C'!$A$1:$Q$121</definedName>
    <definedName name="_xlnm._FilterDatabase" localSheetId="3" hidden="1">D!$A$1:$Q$221</definedName>
  </definedNames>
  <calcPr calcId="125725"/>
</workbook>
</file>

<file path=xl/calcChain.xml><?xml version="1.0" encoding="utf-8"?>
<calcChain xmlns="http://schemas.openxmlformats.org/spreadsheetml/2006/main">
  <c r="C43" i="6"/>
  <c r="D43"/>
  <c r="E43"/>
  <c r="F43"/>
  <c r="G43"/>
  <c r="H43"/>
  <c r="I43"/>
  <c r="J43"/>
  <c r="K43"/>
  <c r="B43"/>
  <c r="C42"/>
  <c r="D42"/>
  <c r="E42"/>
  <c r="F42"/>
  <c r="G42"/>
  <c r="H42"/>
  <c r="I42"/>
  <c r="J42"/>
  <c r="K42"/>
  <c r="B42"/>
  <c r="H237" i="4"/>
  <c r="I237"/>
  <c r="J237"/>
  <c r="K237"/>
  <c r="L237"/>
  <c r="M237"/>
  <c r="N237"/>
  <c r="O237"/>
  <c r="P237"/>
  <c r="Q237"/>
  <c r="H238"/>
  <c r="I238"/>
  <c r="J238"/>
  <c r="K238"/>
  <c r="L238"/>
  <c r="M238"/>
  <c r="N238"/>
  <c r="O238"/>
  <c r="P238"/>
  <c r="Q238"/>
  <c r="H239"/>
  <c r="I239"/>
  <c r="J239"/>
  <c r="K239"/>
  <c r="L239"/>
  <c r="M239"/>
  <c r="N239"/>
  <c r="O239"/>
  <c r="P239"/>
  <c r="Q239"/>
  <c r="H240"/>
  <c r="I240"/>
  <c r="J240"/>
  <c r="K240"/>
  <c r="L240"/>
  <c r="M240"/>
  <c r="N240"/>
  <c r="O240"/>
  <c r="P240"/>
  <c r="Q240"/>
  <c r="H241"/>
  <c r="I241"/>
  <c r="J241"/>
  <c r="K241"/>
  <c r="L241"/>
  <c r="M241"/>
  <c r="N241"/>
  <c r="O241"/>
  <c r="P241"/>
  <c r="Q241"/>
  <c r="H242"/>
  <c r="I242"/>
  <c r="J242"/>
  <c r="K242"/>
  <c r="L242"/>
  <c r="M242"/>
  <c r="N242"/>
  <c r="O242"/>
  <c r="P242"/>
  <c r="Q242"/>
  <c r="H243"/>
  <c r="I243"/>
  <c r="J243"/>
  <c r="K243"/>
  <c r="L243"/>
  <c r="M243"/>
  <c r="N243"/>
  <c r="O243"/>
  <c r="P243"/>
  <c r="Q243"/>
  <c r="H244"/>
  <c r="I244"/>
  <c r="J244"/>
  <c r="K244"/>
  <c r="L244"/>
  <c r="M244"/>
  <c r="N244"/>
  <c r="O244"/>
  <c r="P244"/>
  <c r="Q244"/>
  <c r="H245"/>
  <c r="I245"/>
  <c r="J245"/>
  <c r="K245"/>
  <c r="L245"/>
  <c r="M245"/>
  <c r="N245"/>
  <c r="O245"/>
  <c r="P245"/>
  <c r="Q245"/>
  <c r="I236"/>
  <c r="J236"/>
  <c r="K236"/>
  <c r="L236"/>
  <c r="M236"/>
  <c r="N236"/>
  <c r="O236"/>
  <c r="P236"/>
  <c r="Q236"/>
  <c r="H236"/>
  <c r="H207" i="2"/>
  <c r="I207"/>
  <c r="J207"/>
  <c r="K207"/>
  <c r="L207"/>
  <c r="M207"/>
  <c r="N207"/>
  <c r="O207"/>
  <c r="P207"/>
  <c r="Q207"/>
  <c r="H208"/>
  <c r="I208"/>
  <c r="J208"/>
  <c r="K208"/>
  <c r="L208"/>
  <c r="M208"/>
  <c r="N208"/>
  <c r="O208"/>
  <c r="P208"/>
  <c r="Q208"/>
  <c r="H209"/>
  <c r="I209"/>
  <c r="J209"/>
  <c r="K209"/>
  <c r="L209"/>
  <c r="M209"/>
  <c r="N209"/>
  <c r="O209"/>
  <c r="P209"/>
  <c r="Q209"/>
  <c r="H210"/>
  <c r="I210"/>
  <c r="J210"/>
  <c r="K210"/>
  <c r="L210"/>
  <c r="M210"/>
  <c r="N210"/>
  <c r="O210"/>
  <c r="P210"/>
  <c r="Q210"/>
  <c r="H211"/>
  <c r="I211"/>
  <c r="J211"/>
  <c r="K211"/>
  <c r="L211"/>
  <c r="M211"/>
  <c r="N211"/>
  <c r="O211"/>
  <c r="P211"/>
  <c r="Q211"/>
  <c r="H212"/>
  <c r="I212"/>
  <c r="J212"/>
  <c r="K212"/>
  <c r="L212"/>
  <c r="M212"/>
  <c r="N212"/>
  <c r="O212"/>
  <c r="P212"/>
  <c r="Q212"/>
  <c r="H213"/>
  <c r="I213"/>
  <c r="J213"/>
  <c r="K213"/>
  <c r="L213"/>
  <c r="M213"/>
  <c r="N213"/>
  <c r="O213"/>
  <c r="P213"/>
  <c r="Q213"/>
  <c r="H214"/>
  <c r="I214"/>
  <c r="J214"/>
  <c r="K214"/>
  <c r="L214"/>
  <c r="M214"/>
  <c r="N214"/>
  <c r="O214"/>
  <c r="P214"/>
  <c r="Q214"/>
  <c r="H215"/>
  <c r="I215"/>
  <c r="J215"/>
  <c r="K215"/>
  <c r="L215"/>
  <c r="M215"/>
  <c r="N215"/>
  <c r="O215"/>
  <c r="P215"/>
  <c r="Q215"/>
  <c r="I206"/>
  <c r="J206"/>
  <c r="K206"/>
  <c r="L206"/>
  <c r="M206"/>
  <c r="N206"/>
  <c r="O206"/>
  <c r="P206"/>
  <c r="Q206"/>
  <c r="H206"/>
  <c r="H117" i="1"/>
  <c r="I117"/>
  <c r="J117"/>
  <c r="K117"/>
  <c r="L117"/>
  <c r="M117"/>
  <c r="N117"/>
  <c r="O117"/>
  <c r="P117"/>
  <c r="Q117"/>
  <c r="H118"/>
  <c r="I118"/>
  <c r="J118"/>
  <c r="K118"/>
  <c r="L118"/>
  <c r="M118"/>
  <c r="N118"/>
  <c r="O118"/>
  <c r="P118"/>
  <c r="Q118"/>
  <c r="H119"/>
  <c r="I119"/>
  <c r="J119"/>
  <c r="K119"/>
  <c r="L119"/>
  <c r="M119"/>
  <c r="N119"/>
  <c r="O119"/>
  <c r="P119"/>
  <c r="Q119"/>
  <c r="H120"/>
  <c r="I120"/>
  <c r="J120"/>
  <c r="K120"/>
  <c r="L120"/>
  <c r="M120"/>
  <c r="N120"/>
  <c r="O120"/>
  <c r="P120"/>
  <c r="Q120"/>
  <c r="H121"/>
  <c r="I121"/>
  <c r="J121"/>
  <c r="K121"/>
  <c r="L121"/>
  <c r="M121"/>
  <c r="N121"/>
  <c r="O121"/>
  <c r="P121"/>
  <c r="Q121"/>
  <c r="H122"/>
  <c r="I122"/>
  <c r="J122"/>
  <c r="K122"/>
  <c r="L122"/>
  <c r="M122"/>
  <c r="N122"/>
  <c r="O122"/>
  <c r="P122"/>
  <c r="Q122"/>
  <c r="H123"/>
  <c r="I123"/>
  <c r="J123"/>
  <c r="K123"/>
  <c r="L123"/>
  <c r="M123"/>
  <c r="N123"/>
  <c r="O123"/>
  <c r="P123"/>
  <c r="Q123"/>
  <c r="H124"/>
  <c r="I124"/>
  <c r="J124"/>
  <c r="K124"/>
  <c r="L124"/>
  <c r="M124"/>
  <c r="N124"/>
  <c r="O124"/>
  <c r="P124"/>
  <c r="Q124"/>
  <c r="H125"/>
  <c r="I125"/>
  <c r="J125"/>
  <c r="K125"/>
  <c r="L125"/>
  <c r="M125"/>
  <c r="N125"/>
  <c r="O125"/>
  <c r="P125"/>
  <c r="Q125"/>
  <c r="I116"/>
  <c r="J116"/>
  <c r="K116"/>
  <c r="L116"/>
  <c r="M116"/>
  <c r="N116"/>
  <c r="O116"/>
  <c r="P116"/>
  <c r="Q116"/>
  <c r="H116"/>
  <c r="H225" i="4"/>
  <c r="I225"/>
  <c r="J225"/>
  <c r="K225"/>
  <c r="L225"/>
  <c r="M225"/>
  <c r="N225"/>
  <c r="O225"/>
  <c r="P225"/>
  <c r="Q225"/>
  <c r="H226"/>
  <c r="I226"/>
  <c r="J226"/>
  <c r="K226"/>
  <c r="L226"/>
  <c r="M226"/>
  <c r="N226"/>
  <c r="O226"/>
  <c r="P226"/>
  <c r="Q226"/>
  <c r="H227"/>
  <c r="I227"/>
  <c r="J227"/>
  <c r="K227"/>
  <c r="L227"/>
  <c r="M227"/>
  <c r="N227"/>
  <c r="O227"/>
  <c r="P227"/>
  <c r="Q227"/>
  <c r="H228"/>
  <c r="I228"/>
  <c r="J228"/>
  <c r="K228"/>
  <c r="L228"/>
  <c r="M228"/>
  <c r="N228"/>
  <c r="O228"/>
  <c r="P228"/>
  <c r="Q228"/>
  <c r="H229"/>
  <c r="I229"/>
  <c r="J229"/>
  <c r="K229"/>
  <c r="L229"/>
  <c r="M229"/>
  <c r="N229"/>
  <c r="O229"/>
  <c r="P229"/>
  <c r="Q229"/>
  <c r="H230"/>
  <c r="I230"/>
  <c r="J230"/>
  <c r="K230"/>
  <c r="L230"/>
  <c r="M230"/>
  <c r="N230"/>
  <c r="O230"/>
  <c r="P230"/>
  <c r="Q230"/>
  <c r="H231"/>
  <c r="I231"/>
  <c r="J231"/>
  <c r="K231"/>
  <c r="L231"/>
  <c r="M231"/>
  <c r="N231"/>
  <c r="O231"/>
  <c r="P231"/>
  <c r="Q231"/>
  <c r="H232"/>
  <c r="I232"/>
  <c r="J232"/>
  <c r="K232"/>
  <c r="L232"/>
  <c r="M232"/>
  <c r="N232"/>
  <c r="O232"/>
  <c r="P232"/>
  <c r="Q232"/>
  <c r="H233"/>
  <c r="I233"/>
  <c r="J233"/>
  <c r="K233"/>
  <c r="L233"/>
  <c r="M233"/>
  <c r="N233"/>
  <c r="O233"/>
  <c r="P233"/>
  <c r="Q233"/>
  <c r="I224"/>
  <c r="J224"/>
  <c r="K224"/>
  <c r="L224"/>
  <c r="M224"/>
  <c r="N224"/>
  <c r="O224"/>
  <c r="P224"/>
  <c r="Q224"/>
  <c r="H224"/>
  <c r="H125" i="3"/>
  <c r="H137" s="1"/>
  <c r="I125"/>
  <c r="I137" s="1"/>
  <c r="J125"/>
  <c r="J137" s="1"/>
  <c r="K125"/>
  <c r="K137" s="1"/>
  <c r="L125"/>
  <c r="L137" s="1"/>
  <c r="M125"/>
  <c r="M137" s="1"/>
  <c r="N125"/>
  <c r="N137" s="1"/>
  <c r="O125"/>
  <c r="O137" s="1"/>
  <c r="P125"/>
  <c r="P137" s="1"/>
  <c r="Q125"/>
  <c r="Q137" s="1"/>
  <c r="H126"/>
  <c r="H138" s="1"/>
  <c r="I126"/>
  <c r="I138" s="1"/>
  <c r="J126"/>
  <c r="J138" s="1"/>
  <c r="K126"/>
  <c r="K138" s="1"/>
  <c r="L126"/>
  <c r="L138" s="1"/>
  <c r="M126"/>
  <c r="M138" s="1"/>
  <c r="N126"/>
  <c r="N138" s="1"/>
  <c r="O126"/>
  <c r="O138" s="1"/>
  <c r="P126"/>
  <c r="P138" s="1"/>
  <c r="Q126"/>
  <c r="Q138" s="1"/>
  <c r="H127"/>
  <c r="H139" s="1"/>
  <c r="I127"/>
  <c r="I139" s="1"/>
  <c r="J127"/>
  <c r="J139" s="1"/>
  <c r="K127"/>
  <c r="K139" s="1"/>
  <c r="L127"/>
  <c r="L139" s="1"/>
  <c r="M127"/>
  <c r="M139" s="1"/>
  <c r="N127"/>
  <c r="N139" s="1"/>
  <c r="O127"/>
  <c r="O139" s="1"/>
  <c r="P127"/>
  <c r="P139" s="1"/>
  <c r="Q127"/>
  <c r="Q139" s="1"/>
  <c r="H128"/>
  <c r="H140" s="1"/>
  <c r="I128"/>
  <c r="I140" s="1"/>
  <c r="J128"/>
  <c r="J140" s="1"/>
  <c r="K128"/>
  <c r="K140" s="1"/>
  <c r="L128"/>
  <c r="L140" s="1"/>
  <c r="M128"/>
  <c r="M140" s="1"/>
  <c r="N128"/>
  <c r="N140" s="1"/>
  <c r="O128"/>
  <c r="O140" s="1"/>
  <c r="P128"/>
  <c r="P140" s="1"/>
  <c r="Q128"/>
  <c r="Q140" s="1"/>
  <c r="H129"/>
  <c r="H141" s="1"/>
  <c r="I129"/>
  <c r="I141" s="1"/>
  <c r="J129"/>
  <c r="J141" s="1"/>
  <c r="K129"/>
  <c r="K141" s="1"/>
  <c r="L129"/>
  <c r="L141" s="1"/>
  <c r="M129"/>
  <c r="M141" s="1"/>
  <c r="N129"/>
  <c r="N141" s="1"/>
  <c r="O129"/>
  <c r="O141" s="1"/>
  <c r="P129"/>
  <c r="P141" s="1"/>
  <c r="Q129"/>
  <c r="Q141" s="1"/>
  <c r="H130"/>
  <c r="H142" s="1"/>
  <c r="I130"/>
  <c r="I142" s="1"/>
  <c r="J130"/>
  <c r="J142" s="1"/>
  <c r="K130"/>
  <c r="K142" s="1"/>
  <c r="L130"/>
  <c r="L142" s="1"/>
  <c r="M130"/>
  <c r="M142" s="1"/>
  <c r="N130"/>
  <c r="N142" s="1"/>
  <c r="O130"/>
  <c r="O142" s="1"/>
  <c r="P130"/>
  <c r="P142" s="1"/>
  <c r="Q130"/>
  <c r="Q142" s="1"/>
  <c r="H131"/>
  <c r="H143" s="1"/>
  <c r="I131"/>
  <c r="I143" s="1"/>
  <c r="J131"/>
  <c r="J143" s="1"/>
  <c r="K131"/>
  <c r="K143" s="1"/>
  <c r="L131"/>
  <c r="L143" s="1"/>
  <c r="M131"/>
  <c r="M143" s="1"/>
  <c r="N131"/>
  <c r="N143" s="1"/>
  <c r="O131"/>
  <c r="O143" s="1"/>
  <c r="P131"/>
  <c r="P143" s="1"/>
  <c r="Q131"/>
  <c r="Q143" s="1"/>
  <c r="H132"/>
  <c r="H144" s="1"/>
  <c r="I132"/>
  <c r="I144" s="1"/>
  <c r="J132"/>
  <c r="J144" s="1"/>
  <c r="K132"/>
  <c r="K144" s="1"/>
  <c r="L132"/>
  <c r="L144" s="1"/>
  <c r="M132"/>
  <c r="M144" s="1"/>
  <c r="N132"/>
  <c r="N144" s="1"/>
  <c r="O132"/>
  <c r="O144" s="1"/>
  <c r="P132"/>
  <c r="P144" s="1"/>
  <c r="Q132"/>
  <c r="Q144" s="1"/>
  <c r="H133"/>
  <c r="H145" s="1"/>
  <c r="I133"/>
  <c r="I145" s="1"/>
  <c r="J133"/>
  <c r="J145" s="1"/>
  <c r="K133"/>
  <c r="K145" s="1"/>
  <c r="L133"/>
  <c r="L145" s="1"/>
  <c r="M133"/>
  <c r="M145" s="1"/>
  <c r="N133"/>
  <c r="N145" s="1"/>
  <c r="O133"/>
  <c r="O145" s="1"/>
  <c r="P133"/>
  <c r="P145" s="1"/>
  <c r="Q133"/>
  <c r="Q145" s="1"/>
  <c r="I124"/>
  <c r="I136" s="1"/>
  <c r="J124"/>
  <c r="J136" s="1"/>
  <c r="K124"/>
  <c r="K136" s="1"/>
  <c r="L124"/>
  <c r="L136" s="1"/>
  <c r="M124"/>
  <c r="M136" s="1"/>
  <c r="N124"/>
  <c r="N136" s="1"/>
  <c r="O124"/>
  <c r="O136" s="1"/>
  <c r="P124"/>
  <c r="P136" s="1"/>
  <c r="Q124"/>
  <c r="Q136" s="1"/>
  <c r="H124"/>
  <c r="H136" s="1"/>
  <c r="H195" i="2"/>
  <c r="I195"/>
  <c r="J195"/>
  <c r="K195"/>
  <c r="L195"/>
  <c r="M195"/>
  <c r="N195"/>
  <c r="O195"/>
  <c r="P195"/>
  <c r="Q195"/>
  <c r="H196"/>
  <c r="I196"/>
  <c r="J196"/>
  <c r="K196"/>
  <c r="L196"/>
  <c r="M196"/>
  <c r="N196"/>
  <c r="O196"/>
  <c r="P196"/>
  <c r="Q196"/>
  <c r="H197"/>
  <c r="I197"/>
  <c r="J197"/>
  <c r="K197"/>
  <c r="L197"/>
  <c r="M197"/>
  <c r="N197"/>
  <c r="O197"/>
  <c r="P197"/>
  <c r="Q197"/>
  <c r="H198"/>
  <c r="I198"/>
  <c r="J198"/>
  <c r="K198"/>
  <c r="L198"/>
  <c r="M198"/>
  <c r="N198"/>
  <c r="O198"/>
  <c r="P198"/>
  <c r="Q198"/>
  <c r="H199"/>
  <c r="I199"/>
  <c r="J199"/>
  <c r="K199"/>
  <c r="L199"/>
  <c r="M199"/>
  <c r="N199"/>
  <c r="O199"/>
  <c r="P199"/>
  <c r="Q199"/>
  <c r="H200"/>
  <c r="I200"/>
  <c r="J200"/>
  <c r="K200"/>
  <c r="L200"/>
  <c r="M200"/>
  <c r="N200"/>
  <c r="O200"/>
  <c r="P200"/>
  <c r="Q200"/>
  <c r="H201"/>
  <c r="I201"/>
  <c r="J201"/>
  <c r="K201"/>
  <c r="L201"/>
  <c r="M201"/>
  <c r="N201"/>
  <c r="O201"/>
  <c r="P201"/>
  <c r="Q201"/>
  <c r="H202"/>
  <c r="I202"/>
  <c r="J202"/>
  <c r="K202"/>
  <c r="L202"/>
  <c r="M202"/>
  <c r="N202"/>
  <c r="O202"/>
  <c r="P202"/>
  <c r="Q202"/>
  <c r="H203"/>
  <c r="I203"/>
  <c r="J203"/>
  <c r="K203"/>
  <c r="L203"/>
  <c r="M203"/>
  <c r="N203"/>
  <c r="O203"/>
  <c r="P203"/>
  <c r="Q203"/>
  <c r="I194"/>
  <c r="J194"/>
  <c r="K194"/>
  <c r="L194"/>
  <c r="M194"/>
  <c r="N194"/>
  <c r="O194"/>
  <c r="P194"/>
  <c r="Q194"/>
  <c r="H194"/>
  <c r="H105" i="1"/>
  <c r="J112"/>
  <c r="H106"/>
  <c r="I106"/>
  <c r="J106"/>
  <c r="K106"/>
  <c r="L106"/>
  <c r="M106"/>
  <c r="N106"/>
  <c r="O106"/>
  <c r="P106"/>
  <c r="Q106"/>
  <c r="H107"/>
  <c r="I107"/>
  <c r="J107"/>
  <c r="K107"/>
  <c r="L107"/>
  <c r="M107"/>
  <c r="N107"/>
  <c r="O107"/>
  <c r="P107"/>
  <c r="Q107"/>
  <c r="H108"/>
  <c r="I108"/>
  <c r="J108"/>
  <c r="K108"/>
  <c r="L108"/>
  <c r="M108"/>
  <c r="N108"/>
  <c r="O108"/>
  <c r="P108"/>
  <c r="Q108"/>
  <c r="H109"/>
  <c r="I109"/>
  <c r="J109"/>
  <c r="K109"/>
  <c r="L109"/>
  <c r="M109"/>
  <c r="N109"/>
  <c r="O109"/>
  <c r="P109"/>
  <c r="Q109"/>
  <c r="H110"/>
  <c r="I110"/>
  <c r="J110"/>
  <c r="K110"/>
  <c r="L110"/>
  <c r="M110"/>
  <c r="N110"/>
  <c r="O110"/>
  <c r="P110"/>
  <c r="Q110"/>
  <c r="H111"/>
  <c r="I111"/>
  <c r="J111"/>
  <c r="K111"/>
  <c r="L111"/>
  <c r="M111"/>
  <c r="N111"/>
  <c r="O111"/>
  <c r="P111"/>
  <c r="Q111"/>
  <c r="H112"/>
  <c r="I112"/>
  <c r="K112"/>
  <c r="L112"/>
  <c r="M112"/>
  <c r="N112"/>
  <c r="O112"/>
  <c r="P112"/>
  <c r="Q112"/>
  <c r="H113"/>
  <c r="I113"/>
  <c r="J113"/>
  <c r="K113"/>
  <c r="L113"/>
  <c r="M113"/>
  <c r="N113"/>
  <c r="O113"/>
  <c r="P113"/>
  <c r="Q113"/>
  <c r="H114"/>
  <c r="I114"/>
  <c r="J114"/>
  <c r="K114"/>
  <c r="L114"/>
  <c r="M114"/>
  <c r="N114"/>
  <c r="O114"/>
  <c r="P114"/>
  <c r="Q114"/>
  <c r="I105"/>
  <c r="J105"/>
  <c r="K105"/>
  <c r="L105"/>
  <c r="M105"/>
  <c r="N105"/>
  <c r="O105"/>
  <c r="P105"/>
  <c r="Q105"/>
</calcChain>
</file>

<file path=xl/sharedStrings.xml><?xml version="1.0" encoding="utf-8"?>
<sst xmlns="http://schemas.openxmlformats.org/spreadsheetml/2006/main" count="2907" uniqueCount="116">
  <si>
    <t>Friendly</t>
  </si>
  <si>
    <t>Gentle</t>
  </si>
  <si>
    <t>Elegant</t>
  </si>
  <si>
    <t>Aggressive</t>
  </si>
  <si>
    <t>Sporty</t>
  </si>
  <si>
    <t>Generous</t>
  </si>
  <si>
    <t>Funny</t>
  </si>
  <si>
    <t>Happy</t>
  </si>
  <si>
    <t>Calm</t>
  </si>
  <si>
    <t>Other</t>
  </si>
  <si>
    <t xml:space="preserve">CODE </t>
  </si>
  <si>
    <t>a</t>
  </si>
  <si>
    <t>N°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</si>
  <si>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</si>
  <si>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</si>
  <si>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</si>
  <si>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</si>
  <si>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</si>
  <si>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</si>
  <si>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</si>
  <si>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</si>
  <si>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</si>
  <si>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</si>
  <si>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Lenguage</t>
  </si>
  <si>
    <t>Gender</t>
  </si>
  <si>
    <t>Nationality</t>
  </si>
  <si>
    <t>Figure</t>
  </si>
  <si>
    <t>F</t>
  </si>
  <si>
    <t>Age</t>
  </si>
  <si>
    <t>EN</t>
  </si>
  <si>
    <t>British</t>
  </si>
  <si>
    <t>Australian</t>
  </si>
  <si>
    <t>M</t>
  </si>
  <si>
    <t>American</t>
  </si>
  <si>
    <t>b</t>
  </si>
  <si>
    <t>Spanish</t>
  </si>
  <si>
    <t>//</t>
  </si>
  <si>
    <t>FOOD</t>
  </si>
  <si>
    <t>China</t>
  </si>
  <si>
    <t>RANDOM</t>
  </si>
  <si>
    <t>Indian</t>
  </si>
  <si>
    <t>German</t>
  </si>
  <si>
    <t>SOLID</t>
  </si>
  <si>
    <t>OLDSCHOOL</t>
  </si>
  <si>
    <t>STRAIGHT</t>
  </si>
  <si>
    <t>STYLISH</t>
  </si>
  <si>
    <t>Ukraine</t>
  </si>
  <si>
    <t>ENG</t>
  </si>
  <si>
    <t>Singaporean</t>
  </si>
  <si>
    <t>Belarus</t>
  </si>
  <si>
    <t>FUNCTIONAL</t>
  </si>
  <si>
    <t>COMMON</t>
  </si>
  <si>
    <t>UNSTABLE</t>
  </si>
  <si>
    <t>SIMPLE</t>
  </si>
  <si>
    <t>WEIRD</t>
  </si>
  <si>
    <t>Portugal</t>
  </si>
  <si>
    <t>Mexicana</t>
  </si>
  <si>
    <t>REST</t>
  </si>
  <si>
    <t>ANTIQUE</t>
  </si>
  <si>
    <t>PARTY</t>
  </si>
  <si>
    <t>SLEEPY</t>
  </si>
  <si>
    <t>ENTERTAINING</t>
  </si>
  <si>
    <t>65+</t>
  </si>
  <si>
    <t>UNCONFORTABLE</t>
  </si>
  <si>
    <t>UGLY</t>
  </si>
  <si>
    <t>UNUSUAL</t>
  </si>
  <si>
    <t>Portuguese</t>
  </si>
  <si>
    <t>MISTERY</t>
  </si>
  <si>
    <t>Canadian</t>
  </si>
  <si>
    <t>French</t>
  </si>
  <si>
    <t>OLD</t>
  </si>
  <si>
    <t>USA</t>
  </si>
  <si>
    <t>TRADITIONAL</t>
  </si>
  <si>
    <t>MODERN</t>
  </si>
  <si>
    <t>ITA</t>
  </si>
  <si>
    <t>COMFORTABLE</t>
  </si>
  <si>
    <t>USEFUL</t>
  </si>
  <si>
    <t>SYMMETRIC</t>
  </si>
  <si>
    <t>SQUAT</t>
  </si>
  <si>
    <t>STATIC</t>
  </si>
  <si>
    <t>HEAVY</t>
  </si>
  <si>
    <t>CONFUSED</t>
  </si>
  <si>
    <t>CLASSIC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</si>
  <si>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</si>
  <si>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</si>
  <si>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</si>
  <si>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</si>
  <si>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</si>
  <si>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</si>
  <si>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</si>
  <si>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</si>
  <si>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</si>
  <si>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</si>
  <si>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Italian</t>
  </si>
  <si>
    <t>c1</t>
  </si>
  <si>
    <t>c2</t>
  </si>
  <si>
    <t>c10</t>
  </si>
  <si>
    <t>c3</t>
  </si>
  <si>
    <t>c4</t>
  </si>
  <si>
    <t>c5</t>
  </si>
  <si>
    <t>c6</t>
  </si>
  <si>
    <t>c7</t>
  </si>
  <si>
    <t>c8</t>
  </si>
  <si>
    <t>c9</t>
  </si>
  <si>
    <t>d1</t>
  </si>
  <si>
    <t>d10</t>
  </si>
  <si>
    <t>d2</t>
  </si>
  <si>
    <t>d3</t>
  </si>
  <si>
    <t>d4</t>
  </si>
  <si>
    <t>d5</t>
  </si>
  <si>
    <t>d6</t>
  </si>
  <si>
    <t>d7</t>
  </si>
  <si>
    <t>d8</t>
  </si>
  <si>
    <t>d9</t>
  </si>
  <si>
    <t>d</t>
  </si>
  <si>
    <t>c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</si>
</sst>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17171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0" xfId="0" applyFill="1"/>
    <xf numFmtId="0" fontId="0" fillId="3" borderId="0" xfId="0" applyFill="1"/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2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0" xfId="0" applyFill="1" applyBorder="1"/>
    <xf numFmtId="0" fontId="0" fillId="0" borderId="21" xfId="0" applyBorder="1"/>
    <xf numFmtId="0" fontId="0" fillId="0" borderId="19" xfId="0" applyBorder="1"/>
    <xf numFmtId="0" fontId="0" fillId="2" borderId="0" xfId="0" applyFill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0" xfId="0" applyFill="1"/>
    <xf numFmtId="0" fontId="1" fillId="4" borderId="2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0" xfId="0" applyNumberFormat="1"/>
    <xf numFmtId="164" fontId="0" fillId="5" borderId="0" xfId="0" applyNumberFormat="1" applyFill="1"/>
    <xf numFmtId="164" fontId="0" fillId="6" borderId="0" xfId="0" applyNumberForma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42333</xdr:rowOff>
    </xdr:from>
    <xdr:to>
      <xdr:col>11</xdr:col>
      <xdr:colOff>465667</xdr:colOff>
      <xdr:row>1</xdr:row>
      <xdr:rowOff>370417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5238750" y="201083"/>
          <a:ext cx="465667" cy="328084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2</xdr:row>
      <xdr:rowOff>1</xdr:rowOff>
    </xdr:from>
    <xdr:to>
      <xdr:col>11</xdr:col>
      <xdr:colOff>444501</xdr:colOff>
      <xdr:row>2</xdr:row>
      <xdr:rowOff>340179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t="14530" b="19658"/>
        <a:stretch/>
      </xdr:blipFill>
      <xdr:spPr bwMode="auto">
        <a:xfrm>
          <a:off x="5238751" y="560918"/>
          <a:ext cx="444500" cy="338666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11</xdr:col>
      <xdr:colOff>10584</xdr:colOff>
      <xdr:row>3</xdr:row>
      <xdr:rowOff>21167</xdr:rowOff>
    </xdr:from>
    <xdr:to>
      <xdr:col>11</xdr:col>
      <xdr:colOff>433917</xdr:colOff>
      <xdr:row>4</xdr:row>
      <xdr:rowOff>0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5249334" y="920750"/>
          <a:ext cx="423333" cy="433917"/>
        </a:xfrm>
        <a:prstGeom prst="rect">
          <a:avLst/>
        </a:prstGeom>
      </xdr:spPr>
    </xdr:pic>
    <xdr:clientData/>
  </xdr:twoCellAnchor>
  <xdr:twoCellAnchor editAs="oneCell">
    <xdr:from>
      <xdr:col>10</xdr:col>
      <xdr:colOff>359834</xdr:colOff>
      <xdr:row>5</xdr:row>
      <xdr:rowOff>21167</xdr:rowOff>
    </xdr:from>
    <xdr:to>
      <xdr:col>12</xdr:col>
      <xdr:colOff>48382</xdr:colOff>
      <xdr:row>5</xdr:row>
      <xdr:rowOff>370417</xdr:rowOff>
    </xdr:to>
    <xdr:pic>
      <xdr:nvPicPr>
        <xdr:cNvPr id="6" name="0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868334" y="1735667"/>
          <a:ext cx="529167" cy="349250"/>
        </a:xfrm>
        <a:prstGeom prst="rect">
          <a:avLst/>
        </a:prstGeom>
      </xdr:spPr>
    </xdr:pic>
    <xdr:clientData/>
  </xdr:twoCellAnchor>
  <xdr:twoCellAnchor editAs="oneCell">
    <xdr:from>
      <xdr:col>11</xdr:col>
      <xdr:colOff>21166</xdr:colOff>
      <xdr:row>6</xdr:row>
      <xdr:rowOff>21166</xdr:rowOff>
    </xdr:from>
    <xdr:to>
      <xdr:col>11</xdr:col>
      <xdr:colOff>349249</xdr:colOff>
      <xdr:row>6</xdr:row>
      <xdr:rowOff>433917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921249" y="2158999"/>
          <a:ext cx="328083" cy="412751"/>
        </a:xfrm>
        <a:prstGeom prst="rect">
          <a:avLst/>
        </a:prstGeom>
      </xdr:spPr>
    </xdr:pic>
    <xdr:clientData/>
  </xdr:twoCellAnchor>
  <xdr:twoCellAnchor editAs="oneCell">
    <xdr:from>
      <xdr:col>11</xdr:col>
      <xdr:colOff>10583</xdr:colOff>
      <xdr:row>4</xdr:row>
      <xdr:rowOff>42335</xdr:rowOff>
    </xdr:from>
    <xdr:to>
      <xdr:col>11</xdr:col>
      <xdr:colOff>412750</xdr:colOff>
      <xdr:row>4</xdr:row>
      <xdr:rowOff>367395</xdr:rowOff>
    </xdr:to>
    <xdr:pic>
      <xdr:nvPicPr>
        <xdr:cNvPr id="8" name="0 Imagen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910666" y="1397002"/>
          <a:ext cx="402167" cy="317500"/>
        </a:xfrm>
        <a:prstGeom prst="rect">
          <a:avLst/>
        </a:prstGeom>
      </xdr:spPr>
    </xdr:pic>
    <xdr:clientData/>
  </xdr:twoCellAnchor>
  <xdr:twoCellAnchor editAs="oneCell">
    <xdr:from>
      <xdr:col>11</xdr:col>
      <xdr:colOff>40821</xdr:colOff>
      <xdr:row>7</xdr:row>
      <xdr:rowOff>27215</xdr:rowOff>
    </xdr:from>
    <xdr:to>
      <xdr:col>11</xdr:col>
      <xdr:colOff>347738</xdr:colOff>
      <xdr:row>7</xdr:row>
      <xdr:rowOff>376465</xdr:rowOff>
    </xdr:to>
    <xdr:pic>
      <xdr:nvPicPr>
        <xdr:cNvPr id="9" name="0 Imagen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095750" y="2639786"/>
          <a:ext cx="306917" cy="349250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8</xdr:row>
      <xdr:rowOff>1</xdr:rowOff>
    </xdr:from>
    <xdr:to>
      <xdr:col>11</xdr:col>
      <xdr:colOff>444501</xdr:colOff>
      <xdr:row>8</xdr:row>
      <xdr:rowOff>338667</xdr:rowOff>
    </xdr:to>
    <xdr:pic>
      <xdr:nvPicPr>
        <xdr:cNvPr id="10" name="0 Imagen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t="13684" b="12632"/>
        <a:stretch/>
      </xdr:blipFill>
      <xdr:spPr bwMode="auto">
        <a:xfrm>
          <a:off x="4900084" y="3037418"/>
          <a:ext cx="444500" cy="338666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11</xdr:col>
      <xdr:colOff>1</xdr:colOff>
      <xdr:row>9</xdr:row>
      <xdr:rowOff>0</xdr:rowOff>
    </xdr:from>
    <xdr:to>
      <xdr:col>12</xdr:col>
      <xdr:colOff>1</xdr:colOff>
      <xdr:row>9</xdr:row>
      <xdr:rowOff>423333</xdr:rowOff>
    </xdr:to>
    <xdr:pic>
      <xdr:nvPicPr>
        <xdr:cNvPr id="11" name="0 Imagen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900084" y="3386667"/>
          <a:ext cx="476250" cy="42333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52917</xdr:colOff>
      <xdr:row>10</xdr:row>
      <xdr:rowOff>423334</xdr:rowOff>
    </xdr:to>
    <xdr:pic>
      <xdr:nvPicPr>
        <xdr:cNvPr id="12" name="0 Imagen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900083" y="3915833"/>
          <a:ext cx="529167" cy="423334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27214</xdr:colOff>
      <xdr:row>1</xdr:row>
      <xdr:rowOff>0</xdr:rowOff>
    </xdr:from>
    <xdr:to>
      <xdr:col>25</xdr:col>
      <xdr:colOff>13606</xdr:colOff>
      <xdr:row>2</xdr:row>
      <xdr:rowOff>13608</xdr:rowOff>
    </xdr:to>
    <xdr:pic>
      <xdr:nvPicPr>
        <xdr:cNvPr id="13" name="0 Imagen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1" y="163286"/>
          <a:ext cx="462642" cy="408215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27214</xdr:colOff>
      <xdr:row>2</xdr:row>
      <xdr:rowOff>0</xdr:rowOff>
    </xdr:from>
    <xdr:to>
      <xdr:col>24</xdr:col>
      <xdr:colOff>462642</xdr:colOff>
      <xdr:row>2</xdr:row>
      <xdr:rowOff>353786</xdr:rowOff>
    </xdr:to>
    <xdr:pic>
      <xdr:nvPicPr>
        <xdr:cNvPr id="14" name="0 Imagen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1" y="557893"/>
          <a:ext cx="435428" cy="353786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27215</xdr:colOff>
      <xdr:row>3</xdr:row>
      <xdr:rowOff>0</xdr:rowOff>
    </xdr:from>
    <xdr:to>
      <xdr:col>24</xdr:col>
      <xdr:colOff>299357</xdr:colOff>
      <xdr:row>3</xdr:row>
      <xdr:rowOff>435429</xdr:rowOff>
    </xdr:to>
    <xdr:pic>
      <xdr:nvPicPr>
        <xdr:cNvPr id="15" name="0 Imagen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2" y="898071"/>
          <a:ext cx="272142" cy="435429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27215</xdr:colOff>
      <xdr:row>4</xdr:row>
      <xdr:rowOff>1</xdr:rowOff>
    </xdr:from>
    <xdr:to>
      <xdr:col>24</xdr:col>
      <xdr:colOff>435429</xdr:colOff>
      <xdr:row>4</xdr:row>
      <xdr:rowOff>381001</xdr:rowOff>
    </xdr:to>
    <xdr:pic>
      <xdr:nvPicPr>
        <xdr:cNvPr id="16" name="0 Imagen"/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8763001" y="1483180"/>
          <a:ext cx="408214" cy="381000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27212</xdr:colOff>
      <xdr:row>5</xdr:row>
      <xdr:rowOff>1</xdr:rowOff>
    </xdr:from>
    <xdr:to>
      <xdr:col>24</xdr:col>
      <xdr:colOff>312964</xdr:colOff>
      <xdr:row>6</xdr:row>
      <xdr:rowOff>54430</xdr:rowOff>
    </xdr:to>
    <xdr:pic>
      <xdr:nvPicPr>
        <xdr:cNvPr id="17" name="0 Imagen"/>
        <xdr:cNvPicPr/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l="4092" t="38107" r="10742" b="31202"/>
        <a:stretch/>
      </xdr:blipFill>
      <xdr:spPr bwMode="auto">
        <a:xfrm rot="5400000">
          <a:off x="8994320" y="1823357"/>
          <a:ext cx="476250" cy="285752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24</xdr:col>
      <xdr:colOff>27214</xdr:colOff>
      <xdr:row>6</xdr:row>
      <xdr:rowOff>1</xdr:rowOff>
    </xdr:from>
    <xdr:to>
      <xdr:col>24</xdr:col>
      <xdr:colOff>435428</xdr:colOff>
      <xdr:row>6</xdr:row>
      <xdr:rowOff>462643</xdr:rowOff>
    </xdr:to>
    <xdr:pic>
      <xdr:nvPicPr>
        <xdr:cNvPr id="18" name="0 Imagen"/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1" y="2149930"/>
          <a:ext cx="408214" cy="462642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27214</xdr:colOff>
      <xdr:row>7</xdr:row>
      <xdr:rowOff>0</xdr:rowOff>
    </xdr:from>
    <xdr:to>
      <xdr:col>24</xdr:col>
      <xdr:colOff>435428</xdr:colOff>
      <xdr:row>8</xdr:row>
      <xdr:rowOff>68035</xdr:rowOff>
    </xdr:to>
    <xdr:pic>
      <xdr:nvPicPr>
        <xdr:cNvPr id="19" name="0 Imagen"/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1" y="2612571"/>
          <a:ext cx="408214" cy="517071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27214</xdr:colOff>
      <xdr:row>8</xdr:row>
      <xdr:rowOff>0</xdr:rowOff>
    </xdr:from>
    <xdr:to>
      <xdr:col>24</xdr:col>
      <xdr:colOff>449035</xdr:colOff>
      <xdr:row>8</xdr:row>
      <xdr:rowOff>299357</xdr:rowOff>
    </xdr:to>
    <xdr:pic>
      <xdr:nvPicPr>
        <xdr:cNvPr id="20" name="0 Imagen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1" y="3061607"/>
          <a:ext cx="421821" cy="299357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27214</xdr:colOff>
      <xdr:row>9</xdr:row>
      <xdr:rowOff>0</xdr:rowOff>
    </xdr:from>
    <xdr:to>
      <xdr:col>24</xdr:col>
      <xdr:colOff>367392</xdr:colOff>
      <xdr:row>9</xdr:row>
      <xdr:rowOff>394607</xdr:rowOff>
    </xdr:to>
    <xdr:pic>
      <xdr:nvPicPr>
        <xdr:cNvPr id="21" name="0 Imagen"/>
        <xdr:cNvPicPr/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l="24456" t="9783" r="23369" b="9783"/>
        <a:stretch/>
      </xdr:blipFill>
      <xdr:spPr bwMode="auto">
        <a:xfrm>
          <a:off x="9089571" y="3415393"/>
          <a:ext cx="340178" cy="394607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24</xdr:col>
      <xdr:colOff>27215</xdr:colOff>
      <xdr:row>10</xdr:row>
      <xdr:rowOff>1</xdr:rowOff>
    </xdr:from>
    <xdr:to>
      <xdr:col>24</xdr:col>
      <xdr:colOff>449036</xdr:colOff>
      <xdr:row>11</xdr:row>
      <xdr:rowOff>1</xdr:rowOff>
    </xdr:to>
    <xdr:pic>
      <xdr:nvPicPr>
        <xdr:cNvPr id="22" name="0 Imagen"/>
        <xdr:cNvPicPr/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9089572" y="3850822"/>
          <a:ext cx="421821" cy="435428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1</xdr:row>
      <xdr:rowOff>27214</xdr:rowOff>
    </xdr:from>
    <xdr:to>
      <xdr:col>38</xdr:col>
      <xdr:colOff>0</xdr:colOff>
      <xdr:row>2</xdr:row>
      <xdr:rowOff>40821</xdr:rowOff>
    </xdr:to>
    <xdr:pic>
      <xdr:nvPicPr>
        <xdr:cNvPr id="23" name="0 Imagen"/>
        <xdr:cNvPicPr/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3756821" y="190500"/>
          <a:ext cx="421822" cy="408214"/>
        </a:xfrm>
        <a:prstGeom prst="rect">
          <a:avLst/>
        </a:prstGeom>
      </xdr:spPr>
    </xdr:pic>
    <xdr:clientData/>
  </xdr:twoCellAnchor>
  <xdr:twoCellAnchor editAs="oneCell">
    <xdr:from>
      <xdr:col>37</xdr:col>
      <xdr:colOff>40821</xdr:colOff>
      <xdr:row>2</xdr:row>
      <xdr:rowOff>40821</xdr:rowOff>
    </xdr:from>
    <xdr:to>
      <xdr:col>38</xdr:col>
      <xdr:colOff>27213</xdr:colOff>
      <xdr:row>3</xdr:row>
      <xdr:rowOff>-1</xdr:rowOff>
    </xdr:to>
    <xdr:pic>
      <xdr:nvPicPr>
        <xdr:cNvPr id="24" name="0 Imagen"/>
        <xdr:cNvPicPr/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41928" y="598714"/>
          <a:ext cx="408214" cy="421821"/>
        </a:xfrm>
        <a:prstGeom prst="rect">
          <a:avLst/>
        </a:prstGeom>
      </xdr:spPr>
    </xdr:pic>
    <xdr:clientData/>
  </xdr:twoCellAnchor>
  <xdr:twoCellAnchor editAs="oneCell">
    <xdr:from>
      <xdr:col>37</xdr:col>
      <xdr:colOff>1</xdr:colOff>
      <xdr:row>3</xdr:row>
      <xdr:rowOff>0</xdr:rowOff>
    </xdr:from>
    <xdr:to>
      <xdr:col>37</xdr:col>
      <xdr:colOff>408215</xdr:colOff>
      <xdr:row>4</xdr:row>
      <xdr:rowOff>0</xdr:rowOff>
    </xdr:to>
    <xdr:pic>
      <xdr:nvPicPr>
        <xdr:cNvPr id="25" name="0 Imagen"/>
        <xdr:cNvPicPr/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01108" y="1020536"/>
          <a:ext cx="408214" cy="462643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4</xdr:row>
      <xdr:rowOff>0</xdr:rowOff>
    </xdr:from>
    <xdr:to>
      <xdr:col>37</xdr:col>
      <xdr:colOff>394607</xdr:colOff>
      <xdr:row>4</xdr:row>
      <xdr:rowOff>353785</xdr:rowOff>
    </xdr:to>
    <xdr:pic>
      <xdr:nvPicPr>
        <xdr:cNvPr id="26" name="0 Imagen"/>
        <xdr:cNvPicPr/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l="4883" t="6510" r="10127" b="17300"/>
        <a:stretch/>
      </xdr:blipFill>
      <xdr:spPr bwMode="auto">
        <a:xfrm rot="5400000">
          <a:off x="14321518" y="1462768"/>
          <a:ext cx="353785" cy="394607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37</xdr:col>
      <xdr:colOff>0</xdr:colOff>
      <xdr:row>5</xdr:row>
      <xdr:rowOff>0</xdr:rowOff>
    </xdr:from>
    <xdr:to>
      <xdr:col>38</xdr:col>
      <xdr:colOff>0</xdr:colOff>
      <xdr:row>5</xdr:row>
      <xdr:rowOff>381000</xdr:rowOff>
    </xdr:to>
    <xdr:pic>
      <xdr:nvPicPr>
        <xdr:cNvPr id="27" name="0 Imagen"/>
        <xdr:cNvPicPr/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01107" y="1850571"/>
          <a:ext cx="421822" cy="381000"/>
        </a:xfrm>
        <a:prstGeom prst="rect">
          <a:avLst/>
        </a:prstGeom>
      </xdr:spPr>
    </xdr:pic>
    <xdr:clientData/>
  </xdr:twoCellAnchor>
  <xdr:twoCellAnchor editAs="oneCell">
    <xdr:from>
      <xdr:col>37</xdr:col>
      <xdr:colOff>1</xdr:colOff>
      <xdr:row>6</xdr:row>
      <xdr:rowOff>1</xdr:rowOff>
    </xdr:from>
    <xdr:to>
      <xdr:col>38</xdr:col>
      <xdr:colOff>1</xdr:colOff>
      <xdr:row>6</xdr:row>
      <xdr:rowOff>449037</xdr:rowOff>
    </xdr:to>
    <xdr:pic>
      <xdr:nvPicPr>
        <xdr:cNvPr id="28" name="0 Imagen"/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01108" y="2272394"/>
          <a:ext cx="421822" cy="449036"/>
        </a:xfrm>
        <a:prstGeom prst="rect">
          <a:avLst/>
        </a:prstGeom>
      </xdr:spPr>
    </xdr:pic>
    <xdr:clientData/>
  </xdr:twoCellAnchor>
  <xdr:twoCellAnchor editAs="oneCell">
    <xdr:from>
      <xdr:col>37</xdr:col>
      <xdr:colOff>1</xdr:colOff>
      <xdr:row>7</xdr:row>
      <xdr:rowOff>0</xdr:rowOff>
    </xdr:from>
    <xdr:to>
      <xdr:col>38</xdr:col>
      <xdr:colOff>27215</xdr:colOff>
      <xdr:row>8</xdr:row>
      <xdr:rowOff>68035</xdr:rowOff>
    </xdr:to>
    <xdr:pic>
      <xdr:nvPicPr>
        <xdr:cNvPr id="29" name="0 Imagen"/>
        <xdr:cNvPicPr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01108" y="2735036"/>
          <a:ext cx="449036" cy="517071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8</xdr:row>
      <xdr:rowOff>0</xdr:rowOff>
    </xdr:from>
    <xdr:to>
      <xdr:col>37</xdr:col>
      <xdr:colOff>340179</xdr:colOff>
      <xdr:row>8</xdr:row>
      <xdr:rowOff>394608</xdr:rowOff>
    </xdr:to>
    <xdr:pic>
      <xdr:nvPicPr>
        <xdr:cNvPr id="30" name="0 Imagen"/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01107" y="3184071"/>
          <a:ext cx="340179" cy="394608"/>
        </a:xfrm>
        <a:prstGeom prst="rect">
          <a:avLst/>
        </a:prstGeom>
      </xdr:spPr>
    </xdr:pic>
    <xdr:clientData/>
  </xdr:twoCellAnchor>
  <xdr:twoCellAnchor editAs="oneCell">
    <xdr:from>
      <xdr:col>37</xdr:col>
      <xdr:colOff>1</xdr:colOff>
      <xdr:row>9</xdr:row>
      <xdr:rowOff>0</xdr:rowOff>
    </xdr:from>
    <xdr:to>
      <xdr:col>38</xdr:col>
      <xdr:colOff>27215</xdr:colOff>
      <xdr:row>9</xdr:row>
      <xdr:rowOff>394607</xdr:rowOff>
    </xdr:to>
    <xdr:pic>
      <xdr:nvPicPr>
        <xdr:cNvPr id="31" name="0 Imagen"/>
        <xdr:cNvPicPr/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4301108" y="3537857"/>
          <a:ext cx="449036" cy="394607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10</xdr:row>
      <xdr:rowOff>0</xdr:rowOff>
    </xdr:from>
    <xdr:to>
      <xdr:col>37</xdr:col>
      <xdr:colOff>299357</xdr:colOff>
      <xdr:row>10</xdr:row>
      <xdr:rowOff>408064</xdr:rowOff>
    </xdr:to>
    <xdr:pic>
      <xdr:nvPicPr>
        <xdr:cNvPr id="32" name="0 Imagen"/>
        <xdr:cNvPicPr/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t="24859" b="13452"/>
        <a:stretch/>
      </xdr:blipFill>
      <xdr:spPr bwMode="auto">
        <a:xfrm rot="5400000">
          <a:off x="14246754" y="4027639"/>
          <a:ext cx="408064" cy="299357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50</xdr:col>
      <xdr:colOff>1</xdr:colOff>
      <xdr:row>1</xdr:row>
      <xdr:rowOff>1</xdr:rowOff>
    </xdr:from>
    <xdr:to>
      <xdr:col>50</xdr:col>
      <xdr:colOff>449037</xdr:colOff>
      <xdr:row>1</xdr:row>
      <xdr:rowOff>340179</xdr:rowOff>
    </xdr:to>
    <xdr:pic>
      <xdr:nvPicPr>
        <xdr:cNvPr id="33" name="0 Imagen"/>
        <xdr:cNvPicPr/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7539608" y="163287"/>
          <a:ext cx="449036" cy="340178"/>
        </a:xfrm>
        <a:prstGeom prst="rect">
          <a:avLst/>
        </a:prstGeom>
      </xdr:spPr>
    </xdr:pic>
    <xdr:clientData/>
  </xdr:twoCellAnchor>
  <xdr:twoCellAnchor editAs="oneCell">
    <xdr:from>
      <xdr:col>50</xdr:col>
      <xdr:colOff>1</xdr:colOff>
      <xdr:row>2</xdr:row>
      <xdr:rowOff>1</xdr:rowOff>
    </xdr:from>
    <xdr:to>
      <xdr:col>50</xdr:col>
      <xdr:colOff>408215</xdr:colOff>
      <xdr:row>2</xdr:row>
      <xdr:rowOff>408214</xdr:rowOff>
    </xdr:to>
    <xdr:pic>
      <xdr:nvPicPr>
        <xdr:cNvPr id="34" name="0 Imagen"/>
        <xdr:cNvPicPr/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7539608" y="557894"/>
          <a:ext cx="408214" cy="408213"/>
        </a:xfrm>
        <a:prstGeom prst="rect">
          <a:avLst/>
        </a:prstGeom>
      </xdr:spPr>
    </xdr:pic>
    <xdr:clientData/>
  </xdr:twoCellAnchor>
  <xdr:twoCellAnchor editAs="oneCell">
    <xdr:from>
      <xdr:col>50</xdr:col>
      <xdr:colOff>1</xdr:colOff>
      <xdr:row>3</xdr:row>
      <xdr:rowOff>0</xdr:rowOff>
    </xdr:from>
    <xdr:to>
      <xdr:col>50</xdr:col>
      <xdr:colOff>421823</xdr:colOff>
      <xdr:row>3</xdr:row>
      <xdr:rowOff>449035</xdr:rowOff>
    </xdr:to>
    <xdr:pic>
      <xdr:nvPicPr>
        <xdr:cNvPr id="35" name="0 Imagen"/>
        <xdr:cNvPicPr/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7539608" y="1020536"/>
          <a:ext cx="421822" cy="449035"/>
        </a:xfrm>
        <a:prstGeom prst="rect">
          <a:avLst/>
        </a:prstGeom>
      </xdr:spPr>
    </xdr:pic>
    <xdr:clientData/>
  </xdr:twoCellAnchor>
  <xdr:twoCellAnchor editAs="oneCell">
    <xdr:from>
      <xdr:col>50</xdr:col>
      <xdr:colOff>0</xdr:colOff>
      <xdr:row>4</xdr:row>
      <xdr:rowOff>0</xdr:rowOff>
    </xdr:from>
    <xdr:to>
      <xdr:col>50</xdr:col>
      <xdr:colOff>299357</xdr:colOff>
      <xdr:row>4</xdr:row>
      <xdr:rowOff>394607</xdr:rowOff>
    </xdr:to>
    <xdr:pic>
      <xdr:nvPicPr>
        <xdr:cNvPr id="36" name="0 Imagen"/>
        <xdr:cNvPicPr/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l="14943" r="22988" b="-839"/>
        <a:stretch/>
      </xdr:blipFill>
      <xdr:spPr bwMode="auto">
        <a:xfrm>
          <a:off x="17539607" y="1483179"/>
          <a:ext cx="299357" cy="394607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50</xdr:col>
      <xdr:colOff>0</xdr:colOff>
      <xdr:row>5</xdr:row>
      <xdr:rowOff>0</xdr:rowOff>
    </xdr:from>
    <xdr:to>
      <xdr:col>50</xdr:col>
      <xdr:colOff>394607</xdr:colOff>
      <xdr:row>6</xdr:row>
      <xdr:rowOff>0</xdr:rowOff>
    </xdr:to>
    <xdr:pic>
      <xdr:nvPicPr>
        <xdr:cNvPr id="37" name="0 Imagen"/>
        <xdr:cNvPicPr/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7539607" y="1905000"/>
          <a:ext cx="394607" cy="421821"/>
        </a:xfrm>
        <a:prstGeom prst="rect">
          <a:avLst/>
        </a:prstGeom>
      </xdr:spPr>
    </xdr:pic>
    <xdr:clientData/>
  </xdr:twoCellAnchor>
  <xdr:twoCellAnchor editAs="oneCell">
    <xdr:from>
      <xdr:col>50</xdr:col>
      <xdr:colOff>0</xdr:colOff>
      <xdr:row>6</xdr:row>
      <xdr:rowOff>1</xdr:rowOff>
    </xdr:from>
    <xdr:to>
      <xdr:col>50</xdr:col>
      <xdr:colOff>394607</xdr:colOff>
      <xdr:row>6</xdr:row>
      <xdr:rowOff>489859</xdr:rowOff>
    </xdr:to>
    <xdr:pic>
      <xdr:nvPicPr>
        <xdr:cNvPr id="38" name="0 Imagen"/>
        <xdr:cNvPicPr/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l="24590" t="8197" r="17213" b="12295"/>
        <a:stretch/>
      </xdr:blipFill>
      <xdr:spPr bwMode="auto">
        <a:xfrm>
          <a:off x="17539607" y="2326822"/>
          <a:ext cx="394607" cy="489858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50</xdr:col>
      <xdr:colOff>0</xdr:colOff>
      <xdr:row>6</xdr:row>
      <xdr:rowOff>544285</xdr:rowOff>
    </xdr:from>
    <xdr:to>
      <xdr:col>50</xdr:col>
      <xdr:colOff>285749</xdr:colOff>
      <xdr:row>7</xdr:row>
      <xdr:rowOff>421824</xdr:rowOff>
    </xdr:to>
    <xdr:pic>
      <xdr:nvPicPr>
        <xdr:cNvPr id="39" name="0 Imagen"/>
        <xdr:cNvPicPr/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t="25333" b="28666"/>
        <a:stretch/>
      </xdr:blipFill>
      <xdr:spPr bwMode="auto">
        <a:xfrm rot="5400000">
          <a:off x="17471569" y="2939144"/>
          <a:ext cx="421825" cy="285749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50</xdr:col>
      <xdr:colOff>0</xdr:colOff>
      <xdr:row>8</xdr:row>
      <xdr:rowOff>27215</xdr:rowOff>
    </xdr:from>
    <xdr:to>
      <xdr:col>50</xdr:col>
      <xdr:colOff>353786</xdr:colOff>
      <xdr:row>8</xdr:row>
      <xdr:rowOff>435429</xdr:rowOff>
    </xdr:to>
    <xdr:pic>
      <xdr:nvPicPr>
        <xdr:cNvPr id="40" name="0 Imagen"/>
        <xdr:cNvPicPr/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l="23988" r="23239"/>
        <a:stretch/>
      </xdr:blipFill>
      <xdr:spPr bwMode="auto">
        <a:xfrm>
          <a:off x="17539607" y="3347358"/>
          <a:ext cx="353786" cy="408214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/>
          </a:ext>
        </a:extLst>
      </xdr:spPr>
    </xdr:pic>
    <xdr:clientData/>
  </xdr:twoCellAnchor>
  <xdr:twoCellAnchor editAs="oneCell">
    <xdr:from>
      <xdr:col>50</xdr:col>
      <xdr:colOff>0</xdr:colOff>
      <xdr:row>9</xdr:row>
      <xdr:rowOff>0</xdr:rowOff>
    </xdr:from>
    <xdr:to>
      <xdr:col>51</xdr:col>
      <xdr:colOff>0</xdr:colOff>
      <xdr:row>10</xdr:row>
      <xdr:rowOff>0</xdr:rowOff>
    </xdr:to>
    <xdr:pic>
      <xdr:nvPicPr>
        <xdr:cNvPr id="41" name="0 Imagen"/>
        <xdr:cNvPicPr/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7539607" y="3810000"/>
          <a:ext cx="476250" cy="435429"/>
        </a:xfrm>
        <a:prstGeom prst="rect">
          <a:avLst/>
        </a:prstGeom>
      </xdr:spPr>
    </xdr:pic>
    <xdr:clientData/>
  </xdr:twoCellAnchor>
  <xdr:twoCellAnchor editAs="oneCell">
    <xdr:from>
      <xdr:col>50</xdr:col>
      <xdr:colOff>1</xdr:colOff>
      <xdr:row>10</xdr:row>
      <xdr:rowOff>0</xdr:rowOff>
    </xdr:from>
    <xdr:to>
      <xdr:col>50</xdr:col>
      <xdr:colOff>408215</xdr:colOff>
      <xdr:row>10</xdr:row>
      <xdr:rowOff>394607</xdr:rowOff>
    </xdr:to>
    <xdr:pic>
      <xdr:nvPicPr>
        <xdr:cNvPr id="42" name="0 Imagen"/>
        <xdr:cNvPicPr/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17539608" y="4245429"/>
          <a:ext cx="408214" cy="394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zoomScale="90" zoomScaleNormal="90" workbookViewId="0">
      <selection activeCell="H116" sqref="H116:Q125"/>
    </sheetView>
  </sheetViews>
  <sheetFormatPr defaultColWidth="11.42578125" defaultRowHeight="15"/>
  <cols>
    <col min="1" max="1" width="3.28515625" bestFit="1" customWidth="1"/>
    <col min="2" max="2" width="6.28515625" bestFit="1" customWidth="1"/>
    <col min="3" max="3" width="7.5703125" bestFit="1" customWidth="1"/>
    <col min="4" max="4" width="7.5703125" customWidth="1"/>
    <col min="5" max="5" width="9.42578125" bestFit="1" customWidth="1"/>
    <col min="6" max="6" width="10.85546875" bestFit="1" customWidth="1"/>
    <col min="7" max="7" width="6.5703125" bestFit="1" customWidth="1"/>
    <col min="8" max="17" width="8.7109375" customWidth="1"/>
  </cols>
  <sheetData>
    <row r="1" spans="1:17" ht="16.5" thickBot="1">
      <c r="A1" s="30" t="s">
        <v>12</v>
      </c>
      <c r="B1" s="31" t="s">
        <v>10</v>
      </c>
      <c r="C1" s="31" t="s">
        <v>24</v>
      </c>
      <c r="D1" s="31" t="s">
        <v>28</v>
      </c>
      <c r="E1" s="31" t="s">
        <v>23</v>
      </c>
      <c r="F1" s="31" t="s">
        <v>25</v>
      </c>
      <c r="G1" s="32" t="s">
        <v>26</v>
      </c>
      <c r="H1" s="29" t="s">
        <v>0</v>
      </c>
      <c r="I1" s="18" t="s">
        <v>1</v>
      </c>
      <c r="J1" s="18" t="s">
        <v>2</v>
      </c>
      <c r="K1" s="18" t="s">
        <v>3</v>
      </c>
      <c r="L1" s="18" t="s">
        <v>4</v>
      </c>
      <c r="M1" s="18" t="s">
        <v>5</v>
      </c>
      <c r="N1" s="19" t="s">
        <v>6</v>
      </c>
      <c r="O1" s="19" t="s">
        <v>7</v>
      </c>
      <c r="P1" s="19" t="s">
        <v>8</v>
      </c>
      <c r="Q1" s="20" t="s">
        <v>9</v>
      </c>
    </row>
    <row r="2" spans="1:17" ht="16.5" thickBot="1">
      <c r="A2" s="16"/>
      <c r="B2" s="17"/>
      <c r="C2" s="17"/>
      <c r="D2" s="17"/>
      <c r="E2" s="17"/>
      <c r="F2" s="17"/>
      <c r="G2" s="17"/>
      <c r="H2" s="21"/>
      <c r="I2" s="22"/>
      <c r="J2" s="22"/>
      <c r="K2" s="22"/>
      <c r="L2" s="22"/>
      <c r="M2" s="22"/>
      <c r="N2" s="23"/>
      <c r="O2" s="23"/>
      <c r="P2" s="23"/>
      <c r="Q2" s="24"/>
    </row>
    <row r="3" spans="1:17" ht="15.75" thickBot="1">
      <c r="A3" s="25">
        <v>1</v>
      </c>
      <c r="B3" s="26" t="s">
        <v>11</v>
      </c>
      <c r="C3" s="28" t="s">
        <v>27</v>
      </c>
      <c r="D3" s="26">
        <v>27</v>
      </c>
      <c r="E3" s="26" t="s">
        <v>29</v>
      </c>
      <c r="F3" s="26" t="s">
        <v>30</v>
      </c>
      <c r="G3" s="13" t="s">
        <v>13</v>
      </c>
      <c r="H3" s="2"/>
      <c r="I3" s="2"/>
      <c r="J3" s="2"/>
      <c r="K3" s="2">
        <v>1</v>
      </c>
      <c r="L3" s="2"/>
      <c r="M3" s="2"/>
      <c r="N3" s="2"/>
      <c r="O3" s="2"/>
      <c r="P3" s="2"/>
      <c r="Q3" s="3"/>
    </row>
    <row r="4" spans="1:17" ht="15.75" thickBot="1">
      <c r="A4" s="4"/>
      <c r="B4" s="11"/>
      <c r="C4" s="28" t="s">
        <v>27</v>
      </c>
      <c r="D4" s="26">
        <v>27</v>
      </c>
      <c r="E4" s="26" t="s">
        <v>29</v>
      </c>
      <c r="F4" s="26" t="s">
        <v>30</v>
      </c>
      <c r="G4" s="14" t="s">
        <v>14</v>
      </c>
      <c r="H4" s="5"/>
      <c r="I4" s="5"/>
      <c r="J4" s="5"/>
      <c r="K4" s="5"/>
      <c r="L4" s="5">
        <v>1</v>
      </c>
      <c r="M4" s="5"/>
      <c r="N4" s="5"/>
      <c r="O4" s="5"/>
      <c r="P4" s="5"/>
      <c r="Q4" s="6"/>
    </row>
    <row r="5" spans="1:17" ht="15.75" thickBot="1">
      <c r="A5" s="4"/>
      <c r="B5" s="11"/>
      <c r="C5" s="28" t="s">
        <v>27</v>
      </c>
      <c r="D5" s="26">
        <v>27</v>
      </c>
      <c r="E5" s="26" t="s">
        <v>29</v>
      </c>
      <c r="F5" s="26" t="s">
        <v>30</v>
      </c>
      <c r="G5" s="14" t="s">
        <v>15</v>
      </c>
      <c r="H5" s="5"/>
      <c r="I5" s="5"/>
      <c r="J5" s="5">
        <v>1</v>
      </c>
      <c r="K5" s="5"/>
      <c r="L5" s="5"/>
      <c r="M5" s="5"/>
      <c r="N5" s="5"/>
      <c r="O5" s="5"/>
      <c r="P5" s="5"/>
      <c r="Q5" s="6"/>
    </row>
    <row r="6" spans="1:17" ht="15.75" thickBot="1">
      <c r="A6" s="4"/>
      <c r="B6" s="11"/>
      <c r="C6" s="28" t="s">
        <v>27</v>
      </c>
      <c r="D6" s="26">
        <v>27</v>
      </c>
      <c r="E6" s="26" t="s">
        <v>29</v>
      </c>
      <c r="F6" s="26" t="s">
        <v>30</v>
      </c>
      <c r="G6" s="14" t="s">
        <v>16</v>
      </c>
      <c r="H6" s="5"/>
      <c r="I6" s="5"/>
      <c r="J6" s="5"/>
      <c r="K6" s="5"/>
      <c r="L6" s="5"/>
      <c r="M6" s="5"/>
      <c r="N6" s="5"/>
      <c r="O6" s="5">
        <v>1</v>
      </c>
      <c r="P6" s="5"/>
      <c r="Q6" s="6"/>
    </row>
    <row r="7" spans="1:17" ht="15.75" thickBot="1">
      <c r="A7" s="4"/>
      <c r="B7" s="11"/>
      <c r="C7" s="28" t="s">
        <v>27</v>
      </c>
      <c r="D7" s="26">
        <v>27</v>
      </c>
      <c r="E7" s="26" t="s">
        <v>29</v>
      </c>
      <c r="F7" s="26" t="s">
        <v>30</v>
      </c>
      <c r="G7" s="14" t="s">
        <v>17</v>
      </c>
      <c r="H7" s="5"/>
      <c r="I7" s="5"/>
      <c r="J7" s="5"/>
      <c r="K7" s="5">
        <v>1</v>
      </c>
      <c r="L7" s="5"/>
      <c r="M7" s="5"/>
      <c r="N7" s="5"/>
      <c r="O7" s="5"/>
      <c r="P7" s="5"/>
      <c r="Q7" s="6"/>
    </row>
    <row r="8" spans="1:17" ht="15.75" thickBot="1">
      <c r="A8" s="4"/>
      <c r="B8" s="11"/>
      <c r="C8" s="28" t="s">
        <v>27</v>
      </c>
      <c r="D8" s="26">
        <v>27</v>
      </c>
      <c r="E8" s="26" t="s">
        <v>29</v>
      </c>
      <c r="F8" s="26" t="s">
        <v>30</v>
      </c>
      <c r="G8" s="14" t="s">
        <v>18</v>
      </c>
      <c r="H8" s="5"/>
      <c r="I8" s="5"/>
      <c r="J8" s="5">
        <v>1</v>
      </c>
      <c r="K8" s="5"/>
      <c r="L8" s="5"/>
      <c r="M8" s="5"/>
      <c r="N8" s="5"/>
      <c r="O8" s="5"/>
      <c r="P8" s="5"/>
      <c r="Q8" s="6"/>
    </row>
    <row r="9" spans="1:17" ht="15.75" thickBot="1">
      <c r="A9" s="4"/>
      <c r="B9" s="11"/>
      <c r="C9" s="28" t="s">
        <v>27</v>
      </c>
      <c r="D9" s="26">
        <v>27</v>
      </c>
      <c r="E9" s="26" t="s">
        <v>29</v>
      </c>
      <c r="F9" s="26" t="s">
        <v>30</v>
      </c>
      <c r="G9" s="14" t="s">
        <v>19</v>
      </c>
      <c r="H9" s="5"/>
      <c r="I9" s="5"/>
      <c r="J9" s="5"/>
      <c r="K9" s="5"/>
      <c r="L9" s="5"/>
      <c r="M9" s="5"/>
      <c r="N9" s="5"/>
      <c r="O9" s="5"/>
      <c r="P9" s="5">
        <v>1</v>
      </c>
      <c r="Q9" s="6"/>
    </row>
    <row r="10" spans="1:17" ht="15.75" thickBot="1">
      <c r="A10" s="4"/>
      <c r="B10" s="11"/>
      <c r="C10" s="28" t="s">
        <v>27</v>
      </c>
      <c r="D10" s="26">
        <v>27</v>
      </c>
      <c r="E10" s="26" t="s">
        <v>29</v>
      </c>
      <c r="F10" s="26" t="s">
        <v>30</v>
      </c>
      <c r="G10" s="14" t="s">
        <v>20</v>
      </c>
      <c r="H10" s="5"/>
      <c r="I10" s="5"/>
      <c r="J10" s="5"/>
      <c r="K10" s="5"/>
      <c r="L10" s="5"/>
      <c r="M10" s="5"/>
      <c r="N10" s="5">
        <v>1</v>
      </c>
      <c r="O10" s="5"/>
      <c r="P10" s="5"/>
      <c r="Q10" s="6"/>
    </row>
    <row r="11" spans="1:17" ht="15.75" thickBot="1">
      <c r="A11" s="4"/>
      <c r="B11" s="11"/>
      <c r="C11" s="28" t="s">
        <v>27</v>
      </c>
      <c r="D11" s="26">
        <v>27</v>
      </c>
      <c r="E11" s="26" t="s">
        <v>29</v>
      </c>
      <c r="F11" s="26" t="s">
        <v>30</v>
      </c>
      <c r="G11" s="14" t="s">
        <v>21</v>
      </c>
      <c r="H11" s="5"/>
      <c r="I11" s="5"/>
      <c r="J11" s="5"/>
      <c r="K11" s="5"/>
      <c r="L11" s="5"/>
      <c r="M11" s="5"/>
      <c r="N11" s="5"/>
      <c r="O11" s="5"/>
      <c r="P11" s="5">
        <v>1</v>
      </c>
      <c r="Q11" s="6"/>
    </row>
    <row r="12" spans="1:17" ht="15.75" thickBot="1">
      <c r="A12" s="7"/>
      <c r="B12" s="12"/>
      <c r="C12" s="28" t="s">
        <v>27</v>
      </c>
      <c r="D12" s="26">
        <v>27</v>
      </c>
      <c r="E12" s="26" t="s">
        <v>29</v>
      </c>
      <c r="F12" s="26" t="s">
        <v>30</v>
      </c>
      <c r="G12" s="15" t="s">
        <v>22</v>
      </c>
      <c r="H12" s="8"/>
      <c r="I12" s="8">
        <v>1</v>
      </c>
      <c r="J12" s="8"/>
      <c r="K12" s="8"/>
      <c r="L12" s="8"/>
      <c r="M12" s="8"/>
      <c r="N12" s="8"/>
      <c r="O12" s="8"/>
      <c r="P12" s="8"/>
      <c r="Q12" s="9"/>
    </row>
    <row r="13" spans="1:17" ht="15.75" thickBot="1">
      <c r="A13" s="25">
        <v>2</v>
      </c>
      <c r="B13" s="26" t="s">
        <v>11</v>
      </c>
      <c r="C13" s="27" t="s">
        <v>27</v>
      </c>
      <c r="D13" s="27">
        <v>24</v>
      </c>
      <c r="E13" s="27" t="s">
        <v>29</v>
      </c>
      <c r="F13" s="27" t="s">
        <v>31</v>
      </c>
      <c r="G13" s="13" t="s">
        <v>13</v>
      </c>
      <c r="H13" s="2"/>
      <c r="I13" s="2"/>
      <c r="J13" s="2"/>
      <c r="K13" s="2">
        <v>1</v>
      </c>
      <c r="L13" s="2"/>
      <c r="M13" s="2"/>
      <c r="N13" s="2"/>
      <c r="O13" s="2"/>
      <c r="P13" s="2"/>
      <c r="Q13" s="3"/>
    </row>
    <row r="14" spans="1:17" ht="15.75" thickBot="1">
      <c r="A14" s="4"/>
      <c r="B14" s="11"/>
      <c r="C14" s="27" t="s">
        <v>27</v>
      </c>
      <c r="D14" s="27">
        <v>24</v>
      </c>
      <c r="E14" s="27" t="s">
        <v>29</v>
      </c>
      <c r="F14" s="27" t="s">
        <v>31</v>
      </c>
      <c r="G14" s="14" t="s">
        <v>14</v>
      </c>
      <c r="H14" s="5"/>
      <c r="I14" s="5">
        <v>1</v>
      </c>
      <c r="J14" s="5"/>
      <c r="K14" s="5"/>
      <c r="L14" s="5"/>
      <c r="M14" s="5"/>
      <c r="N14" s="5"/>
      <c r="O14" s="5"/>
      <c r="P14" s="5"/>
      <c r="Q14" s="6"/>
    </row>
    <row r="15" spans="1:17" ht="15.75" thickBot="1">
      <c r="A15" s="4"/>
      <c r="B15" s="11"/>
      <c r="C15" s="27" t="s">
        <v>27</v>
      </c>
      <c r="D15" s="27">
        <v>24</v>
      </c>
      <c r="E15" s="27" t="s">
        <v>29</v>
      </c>
      <c r="F15" s="27" t="s">
        <v>31</v>
      </c>
      <c r="G15" s="14" t="s">
        <v>15</v>
      </c>
      <c r="H15" s="5"/>
      <c r="I15" s="5"/>
      <c r="J15" s="5">
        <v>1</v>
      </c>
      <c r="K15" s="5"/>
      <c r="L15" s="5"/>
      <c r="M15" s="5"/>
      <c r="N15" s="5"/>
      <c r="O15" s="5"/>
      <c r="P15" s="5"/>
      <c r="Q15" s="6"/>
    </row>
    <row r="16" spans="1:17" ht="15.75" thickBot="1">
      <c r="A16" s="4"/>
      <c r="B16" s="11"/>
      <c r="C16" s="27" t="s">
        <v>27</v>
      </c>
      <c r="D16" s="27">
        <v>24</v>
      </c>
      <c r="E16" s="27" t="s">
        <v>29</v>
      </c>
      <c r="F16" s="27" t="s">
        <v>31</v>
      </c>
      <c r="G16" s="14" t="s">
        <v>16</v>
      </c>
      <c r="H16" s="5"/>
      <c r="I16" s="5"/>
      <c r="J16" s="5"/>
      <c r="K16" s="5"/>
      <c r="L16" s="5"/>
      <c r="M16" s="5"/>
      <c r="N16" s="5">
        <v>1</v>
      </c>
      <c r="O16" s="5"/>
      <c r="P16" s="5"/>
      <c r="Q16" s="6"/>
    </row>
    <row r="17" spans="1:17" ht="15.75" thickBot="1">
      <c r="A17" s="4"/>
      <c r="B17" s="11"/>
      <c r="C17" s="27" t="s">
        <v>27</v>
      </c>
      <c r="D17" s="27">
        <v>24</v>
      </c>
      <c r="E17" s="27" t="s">
        <v>29</v>
      </c>
      <c r="F17" s="27" t="s">
        <v>31</v>
      </c>
      <c r="G17" s="14" t="s">
        <v>17</v>
      </c>
      <c r="H17" s="5"/>
      <c r="I17" s="5"/>
      <c r="J17" s="5"/>
      <c r="K17" s="5">
        <v>1</v>
      </c>
      <c r="L17" s="5"/>
      <c r="M17" s="5"/>
      <c r="N17" s="5"/>
      <c r="O17" s="5"/>
      <c r="P17" s="5"/>
      <c r="Q17" s="6"/>
    </row>
    <row r="18" spans="1:17" ht="15.75" thickBot="1">
      <c r="A18" s="4"/>
      <c r="B18" s="11"/>
      <c r="C18" s="27" t="s">
        <v>27</v>
      </c>
      <c r="D18" s="27">
        <v>24</v>
      </c>
      <c r="E18" s="27" t="s">
        <v>29</v>
      </c>
      <c r="F18" s="27" t="s">
        <v>31</v>
      </c>
      <c r="G18" s="14" t="s">
        <v>18</v>
      </c>
      <c r="H18" s="5"/>
      <c r="I18" s="5"/>
      <c r="J18" s="5">
        <v>1</v>
      </c>
      <c r="K18" s="5"/>
      <c r="L18" s="5"/>
      <c r="M18" s="5"/>
      <c r="N18" s="5"/>
      <c r="O18" s="5"/>
      <c r="P18" s="5"/>
      <c r="Q18" s="6"/>
    </row>
    <row r="19" spans="1:17" ht="15.75" thickBot="1">
      <c r="A19" s="4"/>
      <c r="B19" s="11"/>
      <c r="C19" s="27" t="s">
        <v>27</v>
      </c>
      <c r="D19" s="27">
        <v>24</v>
      </c>
      <c r="E19" s="27" t="s">
        <v>29</v>
      </c>
      <c r="F19" s="27" t="s">
        <v>31</v>
      </c>
      <c r="G19" s="14" t="s">
        <v>19</v>
      </c>
      <c r="H19" s="5">
        <v>1</v>
      </c>
      <c r="I19" s="5"/>
      <c r="J19" s="5"/>
      <c r="K19" s="5"/>
      <c r="L19" s="5"/>
      <c r="M19" s="5"/>
      <c r="N19" s="5"/>
      <c r="O19" s="5"/>
      <c r="P19" s="5"/>
      <c r="Q19" s="6"/>
    </row>
    <row r="20" spans="1:17" ht="15.75" thickBot="1">
      <c r="A20" s="4"/>
      <c r="B20" s="11"/>
      <c r="C20" s="27" t="s">
        <v>27</v>
      </c>
      <c r="D20" s="27">
        <v>24</v>
      </c>
      <c r="E20" s="27" t="s">
        <v>29</v>
      </c>
      <c r="F20" s="27" t="s">
        <v>31</v>
      </c>
      <c r="G20" s="14" t="s">
        <v>20</v>
      </c>
      <c r="H20" s="5"/>
      <c r="I20" s="5"/>
      <c r="J20" s="5">
        <v>1</v>
      </c>
      <c r="K20" s="5"/>
      <c r="L20" s="5"/>
      <c r="M20" s="5">
        <v>1</v>
      </c>
      <c r="N20" s="5">
        <v>1</v>
      </c>
      <c r="O20" s="33">
        <v>1</v>
      </c>
      <c r="P20" s="5"/>
      <c r="Q20" s="6"/>
    </row>
    <row r="21" spans="1:17" ht="15.75" thickBot="1">
      <c r="A21" s="4"/>
      <c r="B21" s="11"/>
      <c r="C21" s="27" t="s">
        <v>27</v>
      </c>
      <c r="D21" s="27">
        <v>24</v>
      </c>
      <c r="E21" s="27" t="s">
        <v>29</v>
      </c>
      <c r="F21" s="27" t="s">
        <v>31</v>
      </c>
      <c r="G21" s="14" t="s">
        <v>21</v>
      </c>
      <c r="H21" s="5">
        <v>1</v>
      </c>
      <c r="I21" s="5">
        <v>1</v>
      </c>
      <c r="J21" s="5"/>
      <c r="K21" s="5"/>
      <c r="L21" s="5"/>
      <c r="M21" s="5"/>
      <c r="N21" s="5"/>
      <c r="O21" s="5"/>
      <c r="P21" s="5">
        <v>1</v>
      </c>
      <c r="Q21" s="6"/>
    </row>
    <row r="22" spans="1:17" ht="15.75" thickBot="1">
      <c r="A22" s="7"/>
      <c r="B22" s="12"/>
      <c r="C22" s="27" t="s">
        <v>27</v>
      </c>
      <c r="D22" s="27">
        <v>24</v>
      </c>
      <c r="E22" s="27" t="s">
        <v>29</v>
      </c>
      <c r="F22" s="27" t="s">
        <v>31</v>
      </c>
      <c r="G22" s="15" t="s">
        <v>22</v>
      </c>
      <c r="H22" s="8"/>
      <c r="I22" s="8"/>
      <c r="J22" s="8"/>
      <c r="K22" s="8"/>
      <c r="L22" s="8">
        <v>1</v>
      </c>
      <c r="M22" s="8"/>
      <c r="N22" s="8"/>
      <c r="O22" s="8"/>
      <c r="P22" s="8"/>
      <c r="Q22" s="9"/>
    </row>
    <row r="23" spans="1:17" ht="15.75" thickBot="1">
      <c r="A23" s="25">
        <v>3</v>
      </c>
      <c r="B23" s="26" t="s">
        <v>11</v>
      </c>
      <c r="C23" s="27" t="s">
        <v>32</v>
      </c>
      <c r="D23" s="27">
        <v>66</v>
      </c>
      <c r="E23" s="27" t="s">
        <v>29</v>
      </c>
      <c r="F23" s="27" t="s">
        <v>33</v>
      </c>
      <c r="G23" s="13" t="s">
        <v>13</v>
      </c>
      <c r="H23" s="2"/>
      <c r="I23" s="2"/>
      <c r="J23" s="2"/>
      <c r="K23" s="2"/>
      <c r="L23" s="2">
        <v>1</v>
      </c>
      <c r="M23" s="2"/>
      <c r="N23" s="2"/>
      <c r="O23" s="2"/>
      <c r="P23" s="2"/>
      <c r="Q23" s="3"/>
    </row>
    <row r="24" spans="1:17" ht="15.75" thickBot="1">
      <c r="A24" s="4"/>
      <c r="B24" s="11"/>
      <c r="C24" s="27" t="s">
        <v>32</v>
      </c>
      <c r="D24" s="27">
        <v>66</v>
      </c>
      <c r="E24" s="27" t="s">
        <v>29</v>
      </c>
      <c r="F24" s="27" t="s">
        <v>33</v>
      </c>
      <c r="G24" s="14" t="s">
        <v>14</v>
      </c>
      <c r="H24" s="5"/>
      <c r="I24" s="5">
        <v>1</v>
      </c>
      <c r="J24" s="5"/>
      <c r="K24" s="5"/>
      <c r="L24" s="5"/>
      <c r="M24" s="5"/>
      <c r="N24" s="5"/>
      <c r="O24" s="5"/>
      <c r="P24" s="5"/>
      <c r="Q24" s="6"/>
    </row>
    <row r="25" spans="1:17" ht="15.75" thickBot="1">
      <c r="A25" s="4"/>
      <c r="B25" s="11"/>
      <c r="C25" s="27" t="s">
        <v>32</v>
      </c>
      <c r="D25" s="27">
        <v>66</v>
      </c>
      <c r="E25" s="27" t="s">
        <v>29</v>
      </c>
      <c r="F25" s="27" t="s">
        <v>33</v>
      </c>
      <c r="G25" s="14" t="s">
        <v>15</v>
      </c>
      <c r="H25" s="5"/>
      <c r="I25" s="5"/>
      <c r="J25" s="5"/>
      <c r="K25" s="5"/>
      <c r="L25" s="5"/>
      <c r="M25" s="5"/>
      <c r="N25" s="5"/>
      <c r="O25" s="5"/>
      <c r="P25" s="5">
        <v>1</v>
      </c>
      <c r="Q25" s="6"/>
    </row>
    <row r="26" spans="1:17" ht="15.75" thickBot="1">
      <c r="A26" s="4"/>
      <c r="B26" s="11"/>
      <c r="C26" s="27" t="s">
        <v>32</v>
      </c>
      <c r="D26" s="27">
        <v>66</v>
      </c>
      <c r="E26" s="27" t="s">
        <v>29</v>
      </c>
      <c r="F26" s="27" t="s">
        <v>33</v>
      </c>
      <c r="G26" s="14" t="s">
        <v>16</v>
      </c>
      <c r="H26" s="5"/>
      <c r="I26" s="5"/>
      <c r="J26" s="5"/>
      <c r="K26" s="5"/>
      <c r="L26" s="5">
        <v>1</v>
      </c>
      <c r="M26" s="5"/>
      <c r="N26" s="5"/>
      <c r="O26" s="5"/>
      <c r="P26" s="5"/>
      <c r="Q26" s="6"/>
    </row>
    <row r="27" spans="1:17" ht="15.75" thickBot="1">
      <c r="A27" s="4"/>
      <c r="B27" s="11"/>
      <c r="C27" s="27" t="s">
        <v>32</v>
      </c>
      <c r="D27" s="27">
        <v>66</v>
      </c>
      <c r="E27" s="27" t="s">
        <v>29</v>
      </c>
      <c r="F27" s="27" t="s">
        <v>33</v>
      </c>
      <c r="G27" s="14" t="s">
        <v>17</v>
      </c>
      <c r="H27" s="5">
        <v>1</v>
      </c>
      <c r="I27" s="5"/>
      <c r="J27" s="5"/>
      <c r="K27" s="5"/>
      <c r="L27" s="5"/>
      <c r="M27" s="5"/>
      <c r="N27" s="5"/>
      <c r="O27" s="5"/>
      <c r="P27" s="5"/>
      <c r="Q27" s="6"/>
    </row>
    <row r="28" spans="1:17" ht="15.75" thickBot="1">
      <c r="A28" s="4"/>
      <c r="B28" s="11"/>
      <c r="C28" s="27" t="s">
        <v>32</v>
      </c>
      <c r="D28" s="27">
        <v>66</v>
      </c>
      <c r="E28" s="27" t="s">
        <v>29</v>
      </c>
      <c r="F28" s="27" t="s">
        <v>33</v>
      </c>
      <c r="G28" s="14" t="s">
        <v>18</v>
      </c>
      <c r="H28" s="5"/>
      <c r="I28" s="5"/>
      <c r="J28" s="5">
        <v>1</v>
      </c>
      <c r="K28" s="5"/>
      <c r="L28" s="5"/>
      <c r="M28" s="5"/>
      <c r="N28" s="5"/>
      <c r="O28" s="5"/>
      <c r="P28" s="5"/>
      <c r="Q28" s="6"/>
    </row>
    <row r="29" spans="1:17" ht="15.75" thickBot="1">
      <c r="A29" s="4"/>
      <c r="B29" s="11"/>
      <c r="C29" s="27" t="s">
        <v>32</v>
      </c>
      <c r="D29" s="27">
        <v>66</v>
      </c>
      <c r="E29" s="27" t="s">
        <v>29</v>
      </c>
      <c r="F29" s="27" t="s">
        <v>33</v>
      </c>
      <c r="G29" s="14" t="s">
        <v>19</v>
      </c>
      <c r="H29" s="5"/>
      <c r="I29" s="5"/>
      <c r="J29" s="5"/>
      <c r="K29" s="5"/>
      <c r="L29" s="5"/>
      <c r="M29" s="5">
        <v>1</v>
      </c>
      <c r="N29" s="5"/>
      <c r="O29" s="5"/>
      <c r="P29" s="5"/>
      <c r="Q29" s="6"/>
    </row>
    <row r="30" spans="1:17" ht="15.75" thickBot="1">
      <c r="A30" s="4"/>
      <c r="B30" s="11"/>
      <c r="C30" s="27" t="s">
        <v>32</v>
      </c>
      <c r="D30" s="27">
        <v>66</v>
      </c>
      <c r="E30" s="27" t="s">
        <v>29</v>
      </c>
      <c r="F30" s="27" t="s">
        <v>33</v>
      </c>
      <c r="G30" s="14" t="s">
        <v>20</v>
      </c>
      <c r="H30" s="5"/>
      <c r="I30" s="5"/>
      <c r="J30" s="5"/>
      <c r="K30" s="5">
        <v>1</v>
      </c>
      <c r="L30" s="5"/>
      <c r="M30" s="5"/>
      <c r="N30" s="5"/>
      <c r="O30" s="5"/>
      <c r="P30" s="5"/>
      <c r="Q30" s="6"/>
    </row>
    <row r="31" spans="1:17" ht="15.75" thickBot="1">
      <c r="A31" s="4"/>
      <c r="B31" s="11"/>
      <c r="C31" s="27" t="s">
        <v>32</v>
      </c>
      <c r="D31" s="27">
        <v>66</v>
      </c>
      <c r="E31" s="27" t="s">
        <v>29</v>
      </c>
      <c r="F31" s="27" t="s">
        <v>33</v>
      </c>
      <c r="G31" s="14" t="s">
        <v>21</v>
      </c>
      <c r="H31" s="5"/>
      <c r="I31" s="5"/>
      <c r="J31" s="5"/>
      <c r="K31" s="5"/>
      <c r="L31" s="5"/>
      <c r="M31" s="5"/>
      <c r="N31" s="5"/>
      <c r="O31" s="5"/>
      <c r="P31" s="5">
        <v>1</v>
      </c>
      <c r="Q31" s="6"/>
    </row>
    <row r="32" spans="1:17" ht="15.75" thickBot="1">
      <c r="A32" s="7"/>
      <c r="B32" s="12"/>
      <c r="C32" s="27" t="s">
        <v>32</v>
      </c>
      <c r="D32" s="27">
        <v>66</v>
      </c>
      <c r="E32" s="27" t="s">
        <v>29</v>
      </c>
      <c r="F32" s="27" t="s">
        <v>33</v>
      </c>
      <c r="G32" s="15" t="s">
        <v>22</v>
      </c>
      <c r="H32" s="8"/>
      <c r="I32" s="8"/>
      <c r="J32" s="8"/>
      <c r="K32" s="8"/>
      <c r="L32" s="8">
        <v>1</v>
      </c>
      <c r="M32" s="8"/>
      <c r="N32" s="8"/>
      <c r="O32" s="8"/>
      <c r="P32" s="8"/>
      <c r="Q32" s="9"/>
    </row>
    <row r="33" spans="1:17" ht="15.75" thickBot="1">
      <c r="A33" s="25">
        <v>4</v>
      </c>
      <c r="B33" s="26" t="s">
        <v>11</v>
      </c>
      <c r="C33" s="27" t="s">
        <v>32</v>
      </c>
      <c r="D33" s="27">
        <v>55</v>
      </c>
      <c r="E33" s="27" t="s">
        <v>29</v>
      </c>
      <c r="F33" s="27" t="s">
        <v>30</v>
      </c>
      <c r="G33" s="13" t="s">
        <v>13</v>
      </c>
      <c r="H33" s="2"/>
      <c r="I33" s="2"/>
      <c r="J33" s="2"/>
      <c r="K33" s="2">
        <v>1</v>
      </c>
      <c r="L33" s="2">
        <v>1</v>
      </c>
      <c r="M33" s="2"/>
      <c r="N33" s="2"/>
      <c r="O33" s="2"/>
      <c r="P33" s="2"/>
      <c r="Q33" s="3"/>
    </row>
    <row r="34" spans="1:17" ht="15.75" thickBot="1">
      <c r="A34" s="4"/>
      <c r="B34" s="11"/>
      <c r="C34" s="27" t="s">
        <v>32</v>
      </c>
      <c r="D34" s="27">
        <v>55</v>
      </c>
      <c r="E34" s="27" t="s">
        <v>29</v>
      </c>
      <c r="F34" s="27" t="s">
        <v>30</v>
      </c>
      <c r="G34" s="14" t="s">
        <v>14</v>
      </c>
      <c r="H34" s="5">
        <v>1</v>
      </c>
      <c r="I34" s="5">
        <v>1</v>
      </c>
      <c r="J34" s="5"/>
      <c r="K34" s="5"/>
      <c r="L34" s="5"/>
      <c r="M34" s="5"/>
      <c r="N34" s="5"/>
      <c r="O34" s="5"/>
      <c r="P34" s="5"/>
      <c r="Q34" s="6"/>
    </row>
    <row r="35" spans="1:17" ht="15.75" thickBot="1">
      <c r="A35" s="4"/>
      <c r="B35" s="11"/>
      <c r="C35" s="27" t="s">
        <v>32</v>
      </c>
      <c r="D35" s="27">
        <v>55</v>
      </c>
      <c r="E35" s="27" t="s">
        <v>29</v>
      </c>
      <c r="F35" s="27" t="s">
        <v>30</v>
      </c>
      <c r="G35" s="14" t="s">
        <v>15</v>
      </c>
      <c r="H35" s="5">
        <v>1</v>
      </c>
      <c r="I35" s="5">
        <v>1</v>
      </c>
      <c r="J35" s="5"/>
      <c r="K35" s="5"/>
      <c r="L35" s="5"/>
      <c r="M35" s="5"/>
      <c r="N35" s="5"/>
      <c r="O35" s="5"/>
      <c r="P35" s="5"/>
      <c r="Q35" s="6"/>
    </row>
    <row r="36" spans="1:17" ht="15.75" thickBot="1">
      <c r="A36" s="4"/>
      <c r="B36" s="11"/>
      <c r="C36" s="27" t="s">
        <v>32</v>
      </c>
      <c r="D36" s="27">
        <v>55</v>
      </c>
      <c r="E36" s="27" t="s">
        <v>29</v>
      </c>
      <c r="F36" s="27" t="s">
        <v>30</v>
      </c>
      <c r="G36" s="14" t="s">
        <v>16</v>
      </c>
      <c r="H36" s="5">
        <v>1</v>
      </c>
      <c r="I36" s="5"/>
      <c r="J36" s="5">
        <v>1</v>
      </c>
      <c r="K36" s="5"/>
      <c r="L36" s="5"/>
      <c r="M36" s="5"/>
      <c r="N36" s="5"/>
      <c r="O36" s="5"/>
      <c r="P36" s="5"/>
      <c r="Q36" s="6"/>
    </row>
    <row r="37" spans="1:17" ht="15.75" thickBot="1">
      <c r="A37" s="4"/>
      <c r="B37" s="11"/>
      <c r="C37" s="27" t="s">
        <v>32</v>
      </c>
      <c r="D37" s="27">
        <v>55</v>
      </c>
      <c r="E37" s="27" t="s">
        <v>29</v>
      </c>
      <c r="F37" s="27" t="s">
        <v>30</v>
      </c>
      <c r="G37" s="14" t="s">
        <v>17</v>
      </c>
      <c r="H37" s="5"/>
      <c r="I37" s="5"/>
      <c r="J37" s="5"/>
      <c r="K37" s="5">
        <v>1</v>
      </c>
      <c r="L37" s="5"/>
      <c r="M37" s="5"/>
      <c r="N37" s="5"/>
      <c r="O37" s="5"/>
      <c r="P37" s="5"/>
      <c r="Q37" s="6"/>
    </row>
    <row r="38" spans="1:17" ht="15.75" thickBot="1">
      <c r="A38" s="4"/>
      <c r="B38" s="11"/>
      <c r="C38" s="27" t="s">
        <v>32</v>
      </c>
      <c r="D38" s="27">
        <v>55</v>
      </c>
      <c r="E38" s="27" t="s">
        <v>29</v>
      </c>
      <c r="F38" s="27" t="s">
        <v>30</v>
      </c>
      <c r="G38" s="14" t="s">
        <v>18</v>
      </c>
      <c r="H38" s="5"/>
      <c r="I38" s="5">
        <v>1</v>
      </c>
      <c r="J38" s="5">
        <v>1</v>
      </c>
      <c r="K38" s="5"/>
      <c r="L38" s="5"/>
      <c r="M38" s="5"/>
      <c r="N38" s="5"/>
      <c r="O38" s="5"/>
      <c r="P38" s="5"/>
      <c r="Q38" s="6"/>
    </row>
    <row r="39" spans="1:17" ht="15.75" thickBot="1">
      <c r="A39" s="4"/>
      <c r="B39" s="11"/>
      <c r="C39" s="27" t="s">
        <v>32</v>
      </c>
      <c r="D39" s="27">
        <v>55</v>
      </c>
      <c r="E39" s="27" t="s">
        <v>29</v>
      </c>
      <c r="F39" s="27" t="s">
        <v>30</v>
      </c>
      <c r="G39" s="14" t="s">
        <v>19</v>
      </c>
      <c r="H39" s="33">
        <v>1</v>
      </c>
      <c r="I39" s="5"/>
      <c r="J39" s="5"/>
      <c r="K39" s="5"/>
      <c r="L39" s="5"/>
      <c r="M39" s="5"/>
      <c r="N39" s="5"/>
      <c r="O39" s="5"/>
      <c r="P39" s="5"/>
      <c r="Q39" s="6"/>
    </row>
    <row r="40" spans="1:17" ht="15.75" thickBot="1">
      <c r="A40" s="4"/>
      <c r="B40" s="11"/>
      <c r="C40" s="27" t="s">
        <v>32</v>
      </c>
      <c r="D40" s="27">
        <v>55</v>
      </c>
      <c r="E40" s="27" t="s">
        <v>29</v>
      </c>
      <c r="F40" s="27" t="s">
        <v>30</v>
      </c>
      <c r="G40" s="14" t="s">
        <v>20</v>
      </c>
      <c r="H40" s="5"/>
      <c r="I40" s="5"/>
      <c r="J40" s="5"/>
      <c r="K40" s="5">
        <v>1</v>
      </c>
      <c r="L40" s="5"/>
      <c r="M40" s="5"/>
      <c r="N40" s="5"/>
      <c r="O40" s="5"/>
      <c r="P40" s="5"/>
      <c r="Q40" s="6"/>
    </row>
    <row r="41" spans="1:17" ht="15.75" thickBot="1">
      <c r="A41" s="4"/>
      <c r="B41" s="11"/>
      <c r="C41" s="27" t="s">
        <v>32</v>
      </c>
      <c r="D41" s="27">
        <v>55</v>
      </c>
      <c r="E41" s="27" t="s">
        <v>29</v>
      </c>
      <c r="F41" s="27" t="s">
        <v>30</v>
      </c>
      <c r="G41" s="14" t="s">
        <v>21</v>
      </c>
      <c r="H41" s="5"/>
      <c r="I41" s="5"/>
      <c r="J41" s="5"/>
      <c r="K41" s="5">
        <v>1</v>
      </c>
      <c r="L41" s="5"/>
      <c r="M41" s="5"/>
      <c r="N41" s="5"/>
      <c r="O41" s="5"/>
      <c r="P41" s="5"/>
      <c r="Q41" s="6"/>
    </row>
    <row r="42" spans="1:17" ht="15.75" thickBot="1">
      <c r="A42" s="7"/>
      <c r="B42" s="12"/>
      <c r="C42" s="27" t="s">
        <v>32</v>
      </c>
      <c r="D42" s="27">
        <v>55</v>
      </c>
      <c r="E42" s="27" t="s">
        <v>29</v>
      </c>
      <c r="F42" s="27" t="s">
        <v>30</v>
      </c>
      <c r="G42" s="15" t="s">
        <v>22</v>
      </c>
      <c r="H42" s="8"/>
      <c r="I42" s="8"/>
      <c r="J42" s="8"/>
      <c r="K42" s="8">
        <v>1</v>
      </c>
      <c r="L42" s="8"/>
      <c r="M42" s="8"/>
      <c r="N42" s="8"/>
      <c r="O42" s="8"/>
      <c r="P42" s="8"/>
      <c r="Q42" s="9"/>
    </row>
    <row r="43" spans="1:17" ht="15.75" thickBot="1">
      <c r="A43" s="25">
        <v>5</v>
      </c>
      <c r="B43" s="26" t="s">
        <v>11</v>
      </c>
      <c r="C43" s="27" t="s">
        <v>27</v>
      </c>
      <c r="D43" s="27">
        <v>47</v>
      </c>
      <c r="E43" s="27" t="s">
        <v>29</v>
      </c>
      <c r="F43" s="27" t="s">
        <v>30</v>
      </c>
      <c r="G43" s="13" t="s">
        <v>13</v>
      </c>
      <c r="H43" s="2"/>
      <c r="I43" s="2"/>
      <c r="J43" s="2"/>
      <c r="K43" s="2">
        <v>1</v>
      </c>
      <c r="L43" s="2"/>
      <c r="M43" s="2"/>
      <c r="N43" s="2"/>
      <c r="O43" s="2"/>
      <c r="P43" s="2"/>
      <c r="Q43" s="3"/>
    </row>
    <row r="44" spans="1:17" ht="15.75" thickBot="1">
      <c r="A44" s="4"/>
      <c r="B44" s="11"/>
      <c r="C44" s="27" t="s">
        <v>27</v>
      </c>
      <c r="D44" s="27">
        <v>47</v>
      </c>
      <c r="E44" s="27" t="s">
        <v>29</v>
      </c>
      <c r="F44" s="27" t="s">
        <v>30</v>
      </c>
      <c r="G44" s="14" t="s">
        <v>14</v>
      </c>
      <c r="H44" s="5"/>
      <c r="I44" s="5">
        <v>1</v>
      </c>
      <c r="J44" s="5">
        <v>1</v>
      </c>
      <c r="K44" s="5"/>
      <c r="L44" s="5"/>
      <c r="M44" s="5"/>
      <c r="N44" s="5"/>
      <c r="O44" s="5"/>
      <c r="P44" s="5"/>
      <c r="Q44" s="6"/>
    </row>
    <row r="45" spans="1:17" ht="15.75" thickBot="1">
      <c r="A45" s="4"/>
      <c r="B45" s="11"/>
      <c r="C45" s="27" t="s">
        <v>27</v>
      </c>
      <c r="D45" s="27">
        <v>47</v>
      </c>
      <c r="E45" s="27" t="s">
        <v>29</v>
      </c>
      <c r="F45" s="27" t="s">
        <v>30</v>
      </c>
      <c r="G45" s="14" t="s">
        <v>15</v>
      </c>
      <c r="H45" s="5"/>
      <c r="I45" s="5"/>
      <c r="J45" s="5">
        <v>1</v>
      </c>
      <c r="K45" s="5"/>
      <c r="L45" s="5"/>
      <c r="M45" s="5"/>
      <c r="N45" s="5">
        <v>1</v>
      </c>
      <c r="O45" s="5"/>
      <c r="P45" s="5"/>
      <c r="Q45" s="6"/>
    </row>
    <row r="46" spans="1:17" ht="15.75" thickBot="1">
      <c r="A46" s="4"/>
      <c r="B46" s="11"/>
      <c r="C46" s="27" t="s">
        <v>27</v>
      </c>
      <c r="D46" s="27">
        <v>47</v>
      </c>
      <c r="E46" s="27" t="s">
        <v>29</v>
      </c>
      <c r="F46" s="27" t="s">
        <v>30</v>
      </c>
      <c r="G46" s="14" t="s">
        <v>16</v>
      </c>
      <c r="H46" s="5"/>
      <c r="I46" s="5"/>
      <c r="J46" s="5"/>
      <c r="K46" s="33">
        <v>1</v>
      </c>
      <c r="L46" s="5"/>
      <c r="M46" s="5"/>
      <c r="N46" s="5"/>
      <c r="O46" s="5"/>
      <c r="P46" s="5"/>
      <c r="Q46" s="6"/>
    </row>
    <row r="47" spans="1:17" ht="15.75" thickBot="1">
      <c r="A47" s="4"/>
      <c r="B47" s="11"/>
      <c r="C47" s="27" t="s">
        <v>27</v>
      </c>
      <c r="D47" s="27">
        <v>47</v>
      </c>
      <c r="E47" s="27" t="s">
        <v>29</v>
      </c>
      <c r="F47" s="27" t="s">
        <v>30</v>
      </c>
      <c r="G47" s="14" t="s">
        <v>17</v>
      </c>
      <c r="H47" s="5"/>
      <c r="I47" s="5"/>
      <c r="J47" s="5"/>
      <c r="K47" s="33">
        <v>1</v>
      </c>
      <c r="L47" s="5"/>
      <c r="M47" s="5"/>
      <c r="N47" s="5"/>
      <c r="O47" s="5"/>
      <c r="P47" s="5"/>
      <c r="Q47" s="6"/>
    </row>
    <row r="48" spans="1:17" ht="15.75" thickBot="1">
      <c r="A48" s="4"/>
      <c r="B48" s="11"/>
      <c r="C48" s="27" t="s">
        <v>27</v>
      </c>
      <c r="D48" s="27">
        <v>47</v>
      </c>
      <c r="E48" s="27" t="s">
        <v>29</v>
      </c>
      <c r="F48" s="27" t="s">
        <v>30</v>
      </c>
      <c r="G48" s="14" t="s">
        <v>18</v>
      </c>
      <c r="H48" s="5"/>
      <c r="I48" s="5"/>
      <c r="J48" s="5">
        <v>1</v>
      </c>
      <c r="K48" s="5"/>
      <c r="L48" s="5"/>
      <c r="M48" s="5"/>
      <c r="N48" s="5"/>
      <c r="O48" s="5"/>
      <c r="P48" s="5"/>
      <c r="Q48" s="6"/>
    </row>
    <row r="49" spans="1:17" ht="15.75" thickBot="1">
      <c r="A49" s="4"/>
      <c r="B49" s="11"/>
      <c r="C49" s="27" t="s">
        <v>27</v>
      </c>
      <c r="D49" s="27">
        <v>47</v>
      </c>
      <c r="E49" s="27" t="s">
        <v>29</v>
      </c>
      <c r="F49" s="27" t="s">
        <v>30</v>
      </c>
      <c r="G49" s="14" t="s">
        <v>19</v>
      </c>
      <c r="H49" s="5">
        <v>1</v>
      </c>
      <c r="I49" s="5"/>
      <c r="J49" s="5"/>
      <c r="K49" s="5"/>
      <c r="L49" s="5"/>
      <c r="M49" s="5">
        <v>1</v>
      </c>
      <c r="N49" s="5"/>
      <c r="O49" s="5"/>
      <c r="P49" s="5">
        <v>1</v>
      </c>
      <c r="Q49" s="6"/>
    </row>
    <row r="50" spans="1:17" ht="15.75" thickBot="1">
      <c r="A50" s="4"/>
      <c r="B50" s="11"/>
      <c r="C50" s="27" t="s">
        <v>27</v>
      </c>
      <c r="D50" s="27">
        <v>47</v>
      </c>
      <c r="E50" s="27" t="s">
        <v>29</v>
      </c>
      <c r="F50" s="27" t="s">
        <v>30</v>
      </c>
      <c r="G50" s="14" t="s">
        <v>20</v>
      </c>
      <c r="H50" s="5"/>
      <c r="I50" s="5"/>
      <c r="J50" s="5">
        <v>1</v>
      </c>
      <c r="K50" s="5"/>
      <c r="L50" s="5"/>
      <c r="M50" s="5"/>
      <c r="N50" s="5">
        <v>1</v>
      </c>
      <c r="O50" s="5"/>
      <c r="P50" s="5"/>
      <c r="Q50" s="6"/>
    </row>
    <row r="51" spans="1:17" ht="15.75" thickBot="1">
      <c r="A51" s="4"/>
      <c r="B51" s="11"/>
      <c r="C51" s="27" t="s">
        <v>27</v>
      </c>
      <c r="D51" s="27">
        <v>47</v>
      </c>
      <c r="E51" s="27" t="s">
        <v>29</v>
      </c>
      <c r="F51" s="27" t="s">
        <v>30</v>
      </c>
      <c r="G51" s="14" t="s">
        <v>21</v>
      </c>
      <c r="H51" s="5">
        <v>1</v>
      </c>
      <c r="I51" s="5"/>
      <c r="J51" s="5"/>
      <c r="K51" s="5"/>
      <c r="L51" s="5"/>
      <c r="M51" s="5"/>
      <c r="N51" s="5"/>
      <c r="O51" s="5"/>
      <c r="P51" s="5">
        <v>1</v>
      </c>
      <c r="Q51" s="6"/>
    </row>
    <row r="52" spans="1:17" ht="15.75" thickBot="1">
      <c r="A52" s="7"/>
      <c r="B52" s="12"/>
      <c r="C52" s="27" t="s">
        <v>27</v>
      </c>
      <c r="D52" s="27">
        <v>47</v>
      </c>
      <c r="E52" s="27" t="s">
        <v>29</v>
      </c>
      <c r="F52" s="27" t="s">
        <v>30</v>
      </c>
      <c r="G52" s="15" t="s">
        <v>22</v>
      </c>
      <c r="H52" s="8"/>
      <c r="I52" s="8">
        <v>1</v>
      </c>
      <c r="J52" s="8"/>
      <c r="K52" s="8"/>
      <c r="L52" s="8"/>
      <c r="M52" s="8">
        <v>1</v>
      </c>
      <c r="N52" s="8"/>
      <c r="O52" s="8"/>
      <c r="P52" s="8"/>
      <c r="Q52" s="9"/>
    </row>
    <row r="53" spans="1:17" ht="15.75" thickBot="1">
      <c r="A53" s="25">
        <v>6</v>
      </c>
      <c r="B53" s="26" t="s">
        <v>11</v>
      </c>
      <c r="C53" s="27" t="s">
        <v>27</v>
      </c>
      <c r="D53" s="27">
        <v>26</v>
      </c>
      <c r="E53" s="27" t="s">
        <v>74</v>
      </c>
      <c r="F53" s="27" t="s">
        <v>93</v>
      </c>
      <c r="G53" s="13" t="s">
        <v>13</v>
      </c>
      <c r="H53" s="2"/>
      <c r="I53" s="2"/>
      <c r="J53" s="2"/>
      <c r="K53" s="2">
        <v>1</v>
      </c>
      <c r="L53" s="2"/>
      <c r="M53" s="2"/>
      <c r="N53" s="2"/>
      <c r="O53" s="2"/>
      <c r="P53" s="2"/>
      <c r="Q53" s="3"/>
    </row>
    <row r="54" spans="1:17" ht="15.75" thickBot="1">
      <c r="A54" s="4"/>
      <c r="B54" s="11"/>
      <c r="C54" s="27" t="s">
        <v>27</v>
      </c>
      <c r="D54" s="27">
        <v>26</v>
      </c>
      <c r="E54" s="27" t="s">
        <v>74</v>
      </c>
      <c r="F54" s="27" t="s">
        <v>93</v>
      </c>
      <c r="G54" s="14" t="s">
        <v>14</v>
      </c>
      <c r="H54" s="5"/>
      <c r="I54" s="5"/>
      <c r="J54" s="5">
        <v>1</v>
      </c>
      <c r="K54" s="5"/>
      <c r="L54" s="5"/>
      <c r="M54" s="5"/>
      <c r="N54" s="5"/>
      <c r="O54" s="5"/>
      <c r="P54" s="5"/>
      <c r="Q54" s="6"/>
    </row>
    <row r="55" spans="1:17" ht="15.75" thickBot="1">
      <c r="A55" s="4"/>
      <c r="B55" s="11"/>
      <c r="C55" s="27" t="s">
        <v>27</v>
      </c>
      <c r="D55" s="27">
        <v>26</v>
      </c>
      <c r="E55" s="27" t="s">
        <v>74</v>
      </c>
      <c r="F55" s="27" t="s">
        <v>93</v>
      </c>
      <c r="G55" s="14" t="s">
        <v>15</v>
      </c>
      <c r="H55" s="5"/>
      <c r="I55" s="5"/>
      <c r="J55" s="5">
        <v>1</v>
      </c>
      <c r="K55" s="5"/>
      <c r="L55" s="5"/>
      <c r="M55" s="5"/>
      <c r="N55" s="5"/>
      <c r="O55" s="5"/>
      <c r="P55" s="5"/>
      <c r="Q55" s="6"/>
    </row>
    <row r="56" spans="1:17" ht="15.75" thickBot="1">
      <c r="A56" s="4"/>
      <c r="B56" s="11"/>
      <c r="C56" s="27" t="s">
        <v>27</v>
      </c>
      <c r="D56" s="27">
        <v>26</v>
      </c>
      <c r="E56" s="27" t="s">
        <v>74</v>
      </c>
      <c r="F56" s="27" t="s">
        <v>93</v>
      </c>
      <c r="G56" s="14" t="s">
        <v>16</v>
      </c>
      <c r="H56" s="5"/>
      <c r="I56" s="5"/>
      <c r="J56" s="5"/>
      <c r="K56" s="5"/>
      <c r="L56" s="5"/>
      <c r="M56" s="5"/>
      <c r="N56" s="5"/>
      <c r="O56" s="5"/>
      <c r="P56" s="5">
        <v>1</v>
      </c>
      <c r="Q56" s="6"/>
    </row>
    <row r="57" spans="1:17" ht="15.75" thickBot="1">
      <c r="A57" s="4"/>
      <c r="B57" s="11"/>
      <c r="C57" s="27" t="s">
        <v>27</v>
      </c>
      <c r="D57" s="27">
        <v>26</v>
      </c>
      <c r="E57" s="27" t="s">
        <v>74</v>
      </c>
      <c r="F57" s="27" t="s">
        <v>93</v>
      </c>
      <c r="G57" s="14" t="s">
        <v>17</v>
      </c>
      <c r="H57" s="5"/>
      <c r="I57" s="5"/>
      <c r="J57" s="5"/>
      <c r="K57" s="5"/>
      <c r="L57" s="5">
        <v>1</v>
      </c>
      <c r="M57" s="5"/>
      <c r="N57" s="5"/>
      <c r="O57" s="5"/>
      <c r="P57" s="5"/>
      <c r="Q57" s="6"/>
    </row>
    <row r="58" spans="1:17" ht="15.75" thickBot="1">
      <c r="A58" s="4"/>
      <c r="B58" s="11"/>
      <c r="C58" s="27" t="s">
        <v>27</v>
      </c>
      <c r="D58" s="27">
        <v>26</v>
      </c>
      <c r="E58" s="27" t="s">
        <v>74</v>
      </c>
      <c r="F58" s="27" t="s">
        <v>93</v>
      </c>
      <c r="G58" s="14" t="s">
        <v>18</v>
      </c>
      <c r="H58" s="5"/>
      <c r="I58" s="5"/>
      <c r="J58" s="5">
        <v>1</v>
      </c>
      <c r="K58" s="5"/>
      <c r="L58" s="5"/>
      <c r="M58" s="5"/>
      <c r="N58" s="5"/>
      <c r="O58" s="5"/>
      <c r="P58" s="5"/>
      <c r="Q58" s="6"/>
    </row>
    <row r="59" spans="1:17" ht="15.75" thickBot="1">
      <c r="A59" s="4"/>
      <c r="B59" s="11"/>
      <c r="C59" s="27" t="s">
        <v>27</v>
      </c>
      <c r="D59" s="27">
        <v>26</v>
      </c>
      <c r="E59" s="27" t="s">
        <v>74</v>
      </c>
      <c r="F59" s="27" t="s">
        <v>93</v>
      </c>
      <c r="G59" s="14" t="s">
        <v>19</v>
      </c>
      <c r="H59" s="5">
        <v>1</v>
      </c>
      <c r="I59" s="5"/>
      <c r="J59" s="5"/>
      <c r="K59" s="5"/>
      <c r="L59" s="5"/>
      <c r="M59" s="5"/>
      <c r="N59" s="5"/>
      <c r="O59" s="5"/>
      <c r="P59" s="5"/>
      <c r="Q59" s="6"/>
    </row>
    <row r="60" spans="1:17" ht="15.75" thickBot="1">
      <c r="A60" s="4"/>
      <c r="B60" s="11"/>
      <c r="C60" s="27" t="s">
        <v>27</v>
      </c>
      <c r="D60" s="27">
        <v>26</v>
      </c>
      <c r="E60" s="27" t="s">
        <v>74</v>
      </c>
      <c r="F60" s="27" t="s">
        <v>93</v>
      </c>
      <c r="G60" s="14" t="s">
        <v>20</v>
      </c>
      <c r="H60" s="5"/>
      <c r="I60" s="5"/>
      <c r="J60" s="5"/>
      <c r="K60" s="5"/>
      <c r="L60" s="5"/>
      <c r="M60" s="5"/>
      <c r="N60" s="5">
        <v>1</v>
      </c>
      <c r="O60" s="5"/>
      <c r="P60" s="5"/>
      <c r="Q60" s="6"/>
    </row>
    <row r="61" spans="1:17" ht="15.75" thickBot="1">
      <c r="A61" s="4"/>
      <c r="B61" s="11"/>
      <c r="C61" s="27" t="s">
        <v>27</v>
      </c>
      <c r="D61" s="27">
        <v>26</v>
      </c>
      <c r="E61" s="27" t="s">
        <v>74</v>
      </c>
      <c r="F61" s="27" t="s">
        <v>93</v>
      </c>
      <c r="G61" s="14" t="s">
        <v>21</v>
      </c>
      <c r="H61" s="5"/>
      <c r="I61" s="5"/>
      <c r="J61" s="5"/>
      <c r="K61" s="5"/>
      <c r="L61" s="5"/>
      <c r="M61" s="5"/>
      <c r="N61" s="5"/>
      <c r="O61" s="5"/>
      <c r="P61" s="5">
        <v>1</v>
      </c>
      <c r="Q61" s="6"/>
    </row>
    <row r="62" spans="1:17" ht="15.75" thickBot="1">
      <c r="A62" s="7"/>
      <c r="B62" s="12"/>
      <c r="C62" s="27" t="s">
        <v>27</v>
      </c>
      <c r="D62" s="27">
        <v>26</v>
      </c>
      <c r="E62" s="27" t="s">
        <v>74</v>
      </c>
      <c r="F62" s="27" t="s">
        <v>93</v>
      </c>
      <c r="G62" s="15" t="s">
        <v>22</v>
      </c>
      <c r="H62" s="8"/>
      <c r="I62" s="8"/>
      <c r="J62" s="8"/>
      <c r="K62" s="8">
        <v>1</v>
      </c>
      <c r="L62" s="8"/>
      <c r="M62" s="8"/>
      <c r="N62" s="8"/>
      <c r="O62" s="8"/>
      <c r="P62" s="8"/>
      <c r="Q62" s="9"/>
    </row>
    <row r="63" spans="1:17" ht="15.75" thickBot="1">
      <c r="A63" s="25">
        <v>8</v>
      </c>
      <c r="B63" s="26" t="s">
        <v>11</v>
      </c>
      <c r="C63" s="28" t="s">
        <v>32</v>
      </c>
      <c r="D63" s="26">
        <v>26</v>
      </c>
      <c r="E63" s="26" t="s">
        <v>74</v>
      </c>
      <c r="F63" s="27" t="s">
        <v>93</v>
      </c>
      <c r="G63" s="13" t="s">
        <v>13</v>
      </c>
      <c r="H63" s="2"/>
      <c r="I63" s="2"/>
      <c r="J63" s="2"/>
      <c r="K63" s="2"/>
      <c r="L63" s="2"/>
      <c r="M63" s="2"/>
      <c r="N63" s="2"/>
      <c r="O63" s="2"/>
      <c r="P63" s="2">
        <v>1</v>
      </c>
      <c r="Q63" s="3"/>
    </row>
    <row r="64" spans="1:17" ht="15.75" thickBot="1">
      <c r="A64" s="4"/>
      <c r="B64" s="11"/>
      <c r="C64" s="28" t="s">
        <v>32</v>
      </c>
      <c r="D64" s="26">
        <v>26</v>
      </c>
      <c r="E64" s="26" t="s">
        <v>74</v>
      </c>
      <c r="F64" s="27" t="s">
        <v>93</v>
      </c>
      <c r="G64" s="14" t="s">
        <v>14</v>
      </c>
      <c r="H64" s="5"/>
      <c r="I64" s="5"/>
      <c r="J64" s="5"/>
      <c r="K64" s="5"/>
      <c r="L64" s="5">
        <v>1</v>
      </c>
      <c r="M64" s="5"/>
      <c r="N64" s="5">
        <v>1</v>
      </c>
      <c r="O64" s="5"/>
      <c r="P64" s="5"/>
      <c r="Q64" s="6"/>
    </row>
    <row r="65" spans="1:17" ht="15.75" thickBot="1">
      <c r="A65" s="4"/>
      <c r="B65" s="11"/>
      <c r="C65" s="28" t="s">
        <v>32</v>
      </c>
      <c r="D65" s="26">
        <v>26</v>
      </c>
      <c r="E65" s="26" t="s">
        <v>74</v>
      </c>
      <c r="F65" s="27" t="s">
        <v>93</v>
      </c>
      <c r="G65" s="14" t="s">
        <v>15</v>
      </c>
      <c r="H65" s="5"/>
      <c r="I65" s="5"/>
      <c r="J65" s="5">
        <v>1</v>
      </c>
      <c r="K65" s="5"/>
      <c r="L65" s="5"/>
      <c r="M65" s="5"/>
      <c r="N65" s="5"/>
      <c r="O65" s="5"/>
      <c r="P65" s="5"/>
      <c r="Q65" s="6"/>
    </row>
    <row r="66" spans="1:17" ht="15.75" thickBot="1">
      <c r="A66" s="4"/>
      <c r="B66" s="11"/>
      <c r="C66" s="28" t="s">
        <v>32</v>
      </c>
      <c r="D66" s="26">
        <v>26</v>
      </c>
      <c r="E66" s="26" t="s">
        <v>74</v>
      </c>
      <c r="F66" s="27" t="s">
        <v>93</v>
      </c>
      <c r="G66" s="14" t="s">
        <v>16</v>
      </c>
      <c r="H66" s="5"/>
      <c r="I66" s="5"/>
      <c r="J66" s="5"/>
      <c r="K66" s="5"/>
      <c r="L66" s="5">
        <v>1</v>
      </c>
      <c r="M66" s="5"/>
      <c r="N66" s="5"/>
      <c r="O66" s="5"/>
      <c r="P66" s="5"/>
      <c r="Q66" s="6"/>
    </row>
    <row r="67" spans="1:17" ht="15.75" thickBot="1">
      <c r="A67" s="4"/>
      <c r="B67" s="11"/>
      <c r="C67" s="28" t="s">
        <v>32</v>
      </c>
      <c r="D67" s="26">
        <v>26</v>
      </c>
      <c r="E67" s="26" t="s">
        <v>74</v>
      </c>
      <c r="F67" s="27" t="s">
        <v>93</v>
      </c>
      <c r="G67" s="14" t="s">
        <v>17</v>
      </c>
      <c r="H67" s="5"/>
      <c r="I67" s="5"/>
      <c r="J67" s="5"/>
      <c r="K67" s="5">
        <v>1</v>
      </c>
      <c r="L67" s="5"/>
      <c r="M67" s="5"/>
      <c r="N67" s="5"/>
      <c r="O67" s="5"/>
      <c r="P67" s="5"/>
      <c r="Q67" s="6"/>
    </row>
    <row r="68" spans="1:17" ht="15.75" thickBot="1">
      <c r="A68" s="4"/>
      <c r="B68" s="11"/>
      <c r="C68" s="28" t="s">
        <v>32</v>
      </c>
      <c r="D68" s="26">
        <v>26</v>
      </c>
      <c r="E68" s="26" t="s">
        <v>74</v>
      </c>
      <c r="F68" s="27" t="s">
        <v>93</v>
      </c>
      <c r="G68" s="14" t="s">
        <v>18</v>
      </c>
      <c r="H68" s="5"/>
      <c r="I68" s="5"/>
      <c r="J68" s="5">
        <v>1</v>
      </c>
      <c r="K68" s="5"/>
      <c r="L68" s="5"/>
      <c r="M68" s="5"/>
      <c r="N68" s="5"/>
      <c r="O68" s="5"/>
      <c r="P68" s="5"/>
      <c r="Q68" s="6"/>
    </row>
    <row r="69" spans="1:17" ht="15.75" thickBot="1">
      <c r="A69" s="4"/>
      <c r="B69" s="11"/>
      <c r="C69" s="28" t="s">
        <v>32</v>
      </c>
      <c r="D69" s="26">
        <v>26</v>
      </c>
      <c r="E69" s="26" t="s">
        <v>74</v>
      </c>
      <c r="F69" s="27" t="s">
        <v>93</v>
      </c>
      <c r="G69" s="14" t="s">
        <v>19</v>
      </c>
      <c r="H69" s="5">
        <v>1</v>
      </c>
      <c r="I69" s="5">
        <v>1</v>
      </c>
      <c r="J69" s="5"/>
      <c r="K69" s="5"/>
      <c r="L69" s="5"/>
      <c r="M69" s="5"/>
      <c r="N69" s="5"/>
      <c r="O69" s="5"/>
      <c r="P69" s="5">
        <v>1</v>
      </c>
      <c r="Q69" s="6"/>
    </row>
    <row r="70" spans="1:17" ht="15.75" thickBot="1">
      <c r="A70" s="4"/>
      <c r="B70" s="11"/>
      <c r="C70" s="28" t="s">
        <v>32</v>
      </c>
      <c r="D70" s="26">
        <v>26</v>
      </c>
      <c r="E70" s="26" t="s">
        <v>74</v>
      </c>
      <c r="F70" s="27" t="s">
        <v>93</v>
      </c>
      <c r="G70" s="14" t="s">
        <v>20</v>
      </c>
      <c r="H70" s="5"/>
      <c r="I70" s="5"/>
      <c r="J70" s="5"/>
      <c r="K70" s="5"/>
      <c r="L70" s="5"/>
      <c r="M70" s="5"/>
      <c r="N70" s="5">
        <v>1</v>
      </c>
      <c r="O70" s="5"/>
      <c r="P70" s="5"/>
      <c r="Q70" s="6"/>
    </row>
    <row r="71" spans="1:17" ht="15.75" thickBot="1">
      <c r="A71" s="4"/>
      <c r="B71" s="11"/>
      <c r="C71" s="28" t="s">
        <v>32</v>
      </c>
      <c r="D71" s="26">
        <v>26</v>
      </c>
      <c r="E71" s="26" t="s">
        <v>74</v>
      </c>
      <c r="F71" s="27" t="s">
        <v>93</v>
      </c>
      <c r="G71" s="14" t="s">
        <v>21</v>
      </c>
      <c r="H71" s="5"/>
      <c r="I71" s="5"/>
      <c r="J71" s="5"/>
      <c r="K71" s="5"/>
      <c r="L71" s="5"/>
      <c r="M71" s="5">
        <v>1</v>
      </c>
      <c r="N71" s="5"/>
      <c r="O71" s="5"/>
      <c r="P71" s="5"/>
      <c r="Q71" s="6"/>
    </row>
    <row r="72" spans="1:17" ht="15.75" thickBot="1">
      <c r="A72" s="7"/>
      <c r="B72" s="12"/>
      <c r="C72" s="28" t="s">
        <v>32</v>
      </c>
      <c r="D72" s="26">
        <v>26</v>
      </c>
      <c r="E72" s="26" t="s">
        <v>74</v>
      </c>
      <c r="F72" s="27" t="s">
        <v>93</v>
      </c>
      <c r="G72" s="15" t="s">
        <v>22</v>
      </c>
      <c r="H72" s="8"/>
      <c r="I72" s="8"/>
      <c r="J72" s="8"/>
      <c r="K72" s="8"/>
      <c r="L72" s="8"/>
      <c r="M72" s="8"/>
      <c r="N72" s="8"/>
      <c r="O72" s="8"/>
      <c r="P72" s="8">
        <v>1</v>
      </c>
      <c r="Q72" s="9"/>
    </row>
    <row r="73" spans="1:17" ht="15.75" thickBot="1">
      <c r="A73" s="25">
        <v>9</v>
      </c>
      <c r="B73" s="26" t="s">
        <v>11</v>
      </c>
      <c r="C73" s="28" t="s">
        <v>27</v>
      </c>
      <c r="D73" s="26">
        <v>20</v>
      </c>
      <c r="E73" s="26" t="s">
        <v>74</v>
      </c>
      <c r="F73" s="27" t="s">
        <v>93</v>
      </c>
      <c r="G73" s="13" t="s">
        <v>13</v>
      </c>
      <c r="H73" s="2">
        <v>1</v>
      </c>
      <c r="I73" s="2"/>
      <c r="J73" s="2"/>
      <c r="K73" s="2"/>
      <c r="L73" s="2"/>
      <c r="M73" s="2"/>
      <c r="N73" s="2"/>
      <c r="O73" s="2"/>
      <c r="P73" s="2"/>
      <c r="Q73" s="3"/>
    </row>
    <row r="74" spans="1:17" ht="15.75" thickBot="1">
      <c r="A74" s="4"/>
      <c r="B74" s="11"/>
      <c r="C74" s="28" t="s">
        <v>27</v>
      </c>
      <c r="D74" s="26">
        <v>20</v>
      </c>
      <c r="E74" s="26" t="s">
        <v>74</v>
      </c>
      <c r="F74" s="27" t="s">
        <v>93</v>
      </c>
      <c r="G74" s="14" t="s">
        <v>14</v>
      </c>
      <c r="H74" s="5"/>
      <c r="I74" s="5"/>
      <c r="J74" s="5"/>
      <c r="K74" s="5"/>
      <c r="L74" s="5">
        <v>1</v>
      </c>
      <c r="M74" s="5"/>
      <c r="N74" s="5"/>
      <c r="O74" s="5"/>
      <c r="P74" s="5"/>
      <c r="Q74" s="6"/>
    </row>
    <row r="75" spans="1:17" ht="15.75" thickBot="1">
      <c r="A75" s="4"/>
      <c r="B75" s="11"/>
      <c r="C75" s="28" t="s">
        <v>27</v>
      </c>
      <c r="D75" s="26">
        <v>20</v>
      </c>
      <c r="E75" s="26" t="s">
        <v>74</v>
      </c>
      <c r="F75" s="27" t="s">
        <v>93</v>
      </c>
      <c r="G75" s="14" t="s">
        <v>15</v>
      </c>
      <c r="H75" s="5"/>
      <c r="I75" s="5"/>
      <c r="J75" s="5"/>
      <c r="K75" s="5"/>
      <c r="L75" s="5"/>
      <c r="M75" s="5">
        <v>1</v>
      </c>
      <c r="N75" s="5"/>
      <c r="O75" s="5"/>
      <c r="P75" s="5"/>
      <c r="Q75" s="6"/>
    </row>
    <row r="76" spans="1:17" ht="15.75" thickBot="1">
      <c r="A76" s="4"/>
      <c r="B76" s="11"/>
      <c r="C76" s="28" t="s">
        <v>27</v>
      </c>
      <c r="D76" s="26">
        <v>20</v>
      </c>
      <c r="E76" s="26" t="s">
        <v>74</v>
      </c>
      <c r="F76" s="27" t="s">
        <v>93</v>
      </c>
      <c r="G76" s="14" t="s">
        <v>16</v>
      </c>
      <c r="H76" s="5"/>
      <c r="I76" s="5"/>
      <c r="J76" s="5"/>
      <c r="K76" s="5">
        <v>1</v>
      </c>
      <c r="L76" s="5"/>
      <c r="M76" s="5"/>
      <c r="N76" s="5"/>
      <c r="O76" s="5"/>
      <c r="P76" s="5"/>
      <c r="Q76" s="6"/>
    </row>
    <row r="77" spans="1:17" ht="15.75" thickBot="1">
      <c r="A77" s="4"/>
      <c r="B77" s="11"/>
      <c r="C77" s="28" t="s">
        <v>27</v>
      </c>
      <c r="D77" s="26">
        <v>20</v>
      </c>
      <c r="E77" s="26" t="s">
        <v>74</v>
      </c>
      <c r="F77" s="27" t="s">
        <v>93</v>
      </c>
      <c r="G77" s="14" t="s">
        <v>17</v>
      </c>
      <c r="H77" s="5"/>
      <c r="I77" s="5"/>
      <c r="J77" s="5">
        <v>1</v>
      </c>
      <c r="K77" s="5"/>
      <c r="L77" s="5"/>
      <c r="M77" s="5"/>
      <c r="N77" s="5"/>
      <c r="O77" s="5"/>
      <c r="P77" s="5"/>
      <c r="Q77" s="6"/>
    </row>
    <row r="78" spans="1:17" ht="15.75" thickBot="1">
      <c r="A78" s="4"/>
      <c r="B78" s="11"/>
      <c r="C78" s="28" t="s">
        <v>27</v>
      </c>
      <c r="D78" s="26">
        <v>20</v>
      </c>
      <c r="E78" s="26" t="s">
        <v>74</v>
      </c>
      <c r="F78" s="27" t="s">
        <v>93</v>
      </c>
      <c r="G78" s="14" t="s">
        <v>18</v>
      </c>
      <c r="H78" s="5"/>
      <c r="I78" s="5">
        <v>1</v>
      </c>
      <c r="J78" s="5"/>
      <c r="K78" s="5"/>
      <c r="L78" s="5"/>
      <c r="M78" s="5"/>
      <c r="N78" s="5"/>
      <c r="O78" s="5"/>
      <c r="P78" s="5"/>
      <c r="Q78" s="6"/>
    </row>
    <row r="79" spans="1:17" ht="15.75" thickBot="1">
      <c r="A79" s="4"/>
      <c r="B79" s="11"/>
      <c r="C79" s="28" t="s">
        <v>27</v>
      </c>
      <c r="D79" s="26">
        <v>20</v>
      </c>
      <c r="E79" s="26" t="s">
        <v>74</v>
      </c>
      <c r="F79" s="27" t="s">
        <v>93</v>
      </c>
      <c r="G79" s="14" t="s">
        <v>19</v>
      </c>
      <c r="H79" s="5"/>
      <c r="I79" s="5"/>
      <c r="J79" s="5"/>
      <c r="K79" s="5"/>
      <c r="L79" s="5"/>
      <c r="M79" s="5">
        <v>1</v>
      </c>
      <c r="N79" s="5"/>
      <c r="O79" s="5"/>
      <c r="P79" s="5"/>
      <c r="Q79" s="6"/>
    </row>
    <row r="80" spans="1:17" ht="15.75" thickBot="1">
      <c r="A80" s="4"/>
      <c r="B80" s="11"/>
      <c r="C80" s="28" t="s">
        <v>27</v>
      </c>
      <c r="D80" s="26">
        <v>20</v>
      </c>
      <c r="E80" s="26" t="s">
        <v>74</v>
      </c>
      <c r="F80" s="27" t="s">
        <v>93</v>
      </c>
      <c r="G80" s="14" t="s">
        <v>20</v>
      </c>
      <c r="H80" s="5"/>
      <c r="I80" s="5"/>
      <c r="J80" s="5"/>
      <c r="K80" s="5"/>
      <c r="L80" s="5"/>
      <c r="M80" s="5"/>
      <c r="N80" s="5"/>
      <c r="O80" s="5">
        <v>1</v>
      </c>
      <c r="P80" s="5"/>
      <c r="Q80" s="6"/>
    </row>
    <row r="81" spans="1:17" ht="15.75" thickBot="1">
      <c r="A81" s="4"/>
      <c r="B81" s="11"/>
      <c r="C81" s="28" t="s">
        <v>27</v>
      </c>
      <c r="D81" s="26">
        <v>20</v>
      </c>
      <c r="E81" s="26" t="s">
        <v>74</v>
      </c>
      <c r="F81" s="27" t="s">
        <v>93</v>
      </c>
      <c r="G81" s="14" t="s">
        <v>21</v>
      </c>
      <c r="H81" s="5">
        <v>1</v>
      </c>
      <c r="I81" s="5"/>
      <c r="J81" s="5"/>
      <c r="K81" s="5"/>
      <c r="L81" s="5"/>
      <c r="M81" s="5"/>
      <c r="N81" s="5"/>
      <c r="O81" s="5"/>
      <c r="P81" s="5"/>
      <c r="Q81" s="6"/>
    </row>
    <row r="82" spans="1:17" ht="15.75" thickBot="1">
      <c r="A82" s="7"/>
      <c r="B82" s="12"/>
      <c r="C82" s="28" t="s">
        <v>27</v>
      </c>
      <c r="D82" s="26">
        <v>20</v>
      </c>
      <c r="E82" s="26" t="s">
        <v>74</v>
      </c>
      <c r="F82" s="27" t="s">
        <v>93</v>
      </c>
      <c r="G82" s="15" t="s">
        <v>22</v>
      </c>
      <c r="H82" s="8"/>
      <c r="I82" s="8"/>
      <c r="J82" s="8"/>
      <c r="K82" s="8"/>
      <c r="L82" s="8"/>
      <c r="M82" s="8"/>
      <c r="N82" s="8"/>
      <c r="O82" s="8"/>
      <c r="P82" s="8">
        <v>1</v>
      </c>
      <c r="Q82" s="9"/>
    </row>
    <row r="83" spans="1:17" ht="15.75" thickBot="1">
      <c r="A83" s="25">
        <v>10</v>
      </c>
      <c r="B83" s="26" t="s">
        <v>11</v>
      </c>
      <c r="C83" s="28" t="s">
        <v>32</v>
      </c>
      <c r="D83" s="26">
        <v>18</v>
      </c>
      <c r="E83" s="26" t="s">
        <v>74</v>
      </c>
      <c r="F83" s="27" t="s">
        <v>93</v>
      </c>
      <c r="G83" s="13" t="s">
        <v>13</v>
      </c>
      <c r="H83" s="2">
        <v>1</v>
      </c>
      <c r="I83" s="2"/>
      <c r="J83" s="2"/>
      <c r="K83" s="2"/>
      <c r="L83" s="2">
        <v>1</v>
      </c>
      <c r="M83" s="2"/>
      <c r="N83" s="2"/>
      <c r="O83" s="2"/>
      <c r="P83" s="2"/>
      <c r="Q83" s="3"/>
    </row>
    <row r="84" spans="1:17" ht="15.75" thickBot="1">
      <c r="A84" s="4"/>
      <c r="B84" s="11"/>
      <c r="C84" s="28" t="s">
        <v>32</v>
      </c>
      <c r="D84" s="26">
        <v>18</v>
      </c>
      <c r="E84" s="26" t="s">
        <v>74</v>
      </c>
      <c r="F84" s="27" t="s">
        <v>93</v>
      </c>
      <c r="G84" s="14" t="s">
        <v>14</v>
      </c>
      <c r="H84" s="5"/>
      <c r="I84" s="5"/>
      <c r="J84" s="5">
        <v>1</v>
      </c>
      <c r="K84" s="5"/>
      <c r="L84" s="5"/>
      <c r="M84" s="5"/>
      <c r="N84" s="5"/>
      <c r="O84" s="5"/>
      <c r="P84" s="5"/>
      <c r="Q84" s="6"/>
    </row>
    <row r="85" spans="1:17" ht="15.75" thickBot="1">
      <c r="A85" s="4"/>
      <c r="B85" s="11"/>
      <c r="C85" s="28" t="s">
        <v>32</v>
      </c>
      <c r="D85" s="26">
        <v>18</v>
      </c>
      <c r="E85" s="26" t="s">
        <v>74</v>
      </c>
      <c r="F85" s="27" t="s">
        <v>93</v>
      </c>
      <c r="G85" s="14" t="s">
        <v>15</v>
      </c>
      <c r="H85" s="5"/>
      <c r="I85" s="5"/>
      <c r="J85" s="5"/>
      <c r="K85" s="5"/>
      <c r="L85" s="5"/>
      <c r="M85" s="5"/>
      <c r="N85" s="5"/>
      <c r="O85" s="5"/>
      <c r="P85" s="5">
        <v>1</v>
      </c>
      <c r="Q85" s="6"/>
    </row>
    <row r="86" spans="1:17" ht="15.75" thickBot="1">
      <c r="A86" s="4"/>
      <c r="B86" s="11"/>
      <c r="C86" s="28" t="s">
        <v>32</v>
      </c>
      <c r="D86" s="26">
        <v>18</v>
      </c>
      <c r="E86" s="26" t="s">
        <v>74</v>
      </c>
      <c r="F86" s="27" t="s">
        <v>93</v>
      </c>
      <c r="G86" s="14" t="s">
        <v>16</v>
      </c>
      <c r="H86" s="5"/>
      <c r="I86" s="5"/>
      <c r="J86" s="5"/>
      <c r="K86" s="5"/>
      <c r="L86" s="5"/>
      <c r="M86" s="5"/>
      <c r="N86" s="5"/>
      <c r="O86" s="5">
        <v>1</v>
      </c>
      <c r="P86" s="5">
        <v>1</v>
      </c>
      <c r="Q86" s="6"/>
    </row>
    <row r="87" spans="1:17" ht="15.75" thickBot="1">
      <c r="A87" s="4"/>
      <c r="B87" s="11"/>
      <c r="C87" s="28" t="s">
        <v>32</v>
      </c>
      <c r="D87" s="26">
        <v>18</v>
      </c>
      <c r="E87" s="26" t="s">
        <v>74</v>
      </c>
      <c r="F87" s="27" t="s">
        <v>93</v>
      </c>
      <c r="G87" s="14" t="s">
        <v>17</v>
      </c>
      <c r="H87" s="5"/>
      <c r="I87" s="5"/>
      <c r="J87" s="5"/>
      <c r="K87" s="5">
        <v>1</v>
      </c>
      <c r="L87" s="5">
        <v>1</v>
      </c>
      <c r="M87" s="5"/>
      <c r="N87" s="5"/>
      <c r="O87" s="5"/>
      <c r="P87" s="5"/>
      <c r="Q87" s="6"/>
    </row>
    <row r="88" spans="1:17" ht="15.75" thickBot="1">
      <c r="A88" s="4"/>
      <c r="B88" s="11"/>
      <c r="C88" s="28" t="s">
        <v>32</v>
      </c>
      <c r="D88" s="26">
        <v>18</v>
      </c>
      <c r="E88" s="26" t="s">
        <v>74</v>
      </c>
      <c r="F88" s="27" t="s">
        <v>93</v>
      </c>
      <c r="G88" s="14" t="s">
        <v>18</v>
      </c>
      <c r="H88" s="5"/>
      <c r="I88" s="5"/>
      <c r="J88" s="5"/>
      <c r="K88" s="5"/>
      <c r="L88" s="5"/>
      <c r="M88" s="5"/>
      <c r="N88" s="5"/>
      <c r="O88" s="5">
        <v>1</v>
      </c>
      <c r="P88" s="5">
        <v>1</v>
      </c>
      <c r="Q88" s="6"/>
    </row>
    <row r="89" spans="1:17" ht="15.75" thickBot="1">
      <c r="A89" s="4"/>
      <c r="B89" s="11"/>
      <c r="C89" s="28" t="s">
        <v>32</v>
      </c>
      <c r="D89" s="26">
        <v>18</v>
      </c>
      <c r="E89" s="26" t="s">
        <v>74</v>
      </c>
      <c r="F89" s="27" t="s">
        <v>93</v>
      </c>
      <c r="G89" s="14" t="s">
        <v>19</v>
      </c>
      <c r="H89" s="5"/>
      <c r="I89" s="5">
        <v>1</v>
      </c>
      <c r="J89" s="5">
        <v>1</v>
      </c>
      <c r="K89" s="5"/>
      <c r="L89" s="5"/>
      <c r="M89" s="5"/>
      <c r="N89" s="5"/>
      <c r="O89" s="5"/>
      <c r="P89" s="5"/>
      <c r="Q89" s="6"/>
    </row>
    <row r="90" spans="1:17" ht="15.75" thickBot="1">
      <c r="A90" s="4"/>
      <c r="B90" s="11"/>
      <c r="C90" s="28" t="s">
        <v>32</v>
      </c>
      <c r="D90" s="26">
        <v>18</v>
      </c>
      <c r="E90" s="26" t="s">
        <v>74</v>
      </c>
      <c r="F90" s="27" t="s">
        <v>93</v>
      </c>
      <c r="G90" s="14" t="s">
        <v>20</v>
      </c>
      <c r="H90" s="5"/>
      <c r="I90" s="5"/>
      <c r="J90" s="5">
        <v>1</v>
      </c>
      <c r="K90" s="5"/>
      <c r="L90" s="5"/>
      <c r="M90" s="5"/>
      <c r="N90" s="5"/>
      <c r="O90" s="5"/>
      <c r="P90" s="33">
        <v>1</v>
      </c>
      <c r="Q90" s="6"/>
    </row>
    <row r="91" spans="1:17" ht="15.75" thickBot="1">
      <c r="A91" s="4"/>
      <c r="B91" s="11"/>
      <c r="C91" s="28" t="s">
        <v>32</v>
      </c>
      <c r="D91" s="26">
        <v>18</v>
      </c>
      <c r="E91" s="26" t="s">
        <v>74</v>
      </c>
      <c r="F91" s="27" t="s">
        <v>93</v>
      </c>
      <c r="G91" s="14" t="s">
        <v>21</v>
      </c>
      <c r="H91" s="5"/>
      <c r="I91" s="5"/>
      <c r="J91" s="5"/>
      <c r="K91" s="5"/>
      <c r="L91" s="5"/>
      <c r="M91" s="5">
        <v>1</v>
      </c>
      <c r="N91" s="5"/>
      <c r="O91" s="5"/>
      <c r="P91" s="33">
        <v>1</v>
      </c>
      <c r="Q91" s="6"/>
    </row>
    <row r="92" spans="1:17" ht="15.75" thickBot="1">
      <c r="A92" s="7"/>
      <c r="B92" s="12"/>
      <c r="C92" s="28" t="s">
        <v>32</v>
      </c>
      <c r="D92" s="26">
        <v>18</v>
      </c>
      <c r="E92" s="26" t="s">
        <v>74</v>
      </c>
      <c r="F92" s="27" t="s">
        <v>93</v>
      </c>
      <c r="G92" s="15" t="s">
        <v>22</v>
      </c>
      <c r="H92" s="8"/>
      <c r="I92" s="8"/>
      <c r="J92" s="8">
        <v>1</v>
      </c>
      <c r="K92" s="8"/>
      <c r="L92" s="8"/>
      <c r="M92" s="8"/>
      <c r="N92" s="8"/>
      <c r="O92" s="8"/>
      <c r="P92" s="8"/>
      <c r="Q92" s="9"/>
    </row>
    <row r="93" spans="1:17" ht="15.75" thickBot="1">
      <c r="A93" s="25">
        <v>11</v>
      </c>
      <c r="B93" s="26" t="s">
        <v>11</v>
      </c>
      <c r="C93" s="28" t="s">
        <v>27</v>
      </c>
      <c r="D93" s="26">
        <v>20</v>
      </c>
      <c r="E93" s="26" t="s">
        <v>74</v>
      </c>
      <c r="F93" s="27" t="s">
        <v>93</v>
      </c>
      <c r="G93" s="13" t="s">
        <v>13</v>
      </c>
      <c r="H93" s="2"/>
      <c r="I93" s="2"/>
      <c r="J93" s="2"/>
      <c r="K93" s="2">
        <v>1</v>
      </c>
      <c r="L93" s="2"/>
      <c r="M93" s="2"/>
      <c r="N93" s="2"/>
      <c r="O93" s="2"/>
      <c r="P93" s="2"/>
      <c r="Q93" s="3"/>
    </row>
    <row r="94" spans="1:17" ht="15.75" thickBot="1">
      <c r="A94" s="4"/>
      <c r="B94" s="11"/>
      <c r="C94" s="28" t="s">
        <v>27</v>
      </c>
      <c r="D94" s="26">
        <v>20</v>
      </c>
      <c r="E94" s="26" t="s">
        <v>74</v>
      </c>
      <c r="F94" s="27" t="s">
        <v>93</v>
      </c>
      <c r="G94" s="14" t="s">
        <v>14</v>
      </c>
      <c r="H94" s="5"/>
      <c r="I94" s="5"/>
      <c r="J94" s="5"/>
      <c r="K94" s="5"/>
      <c r="L94" s="5"/>
      <c r="M94" s="5"/>
      <c r="N94" s="5">
        <v>1</v>
      </c>
      <c r="O94" s="5"/>
      <c r="P94" s="5"/>
      <c r="Q94" s="6"/>
    </row>
    <row r="95" spans="1:17" ht="15.75" thickBot="1">
      <c r="A95" s="4"/>
      <c r="B95" s="11"/>
      <c r="C95" s="28" t="s">
        <v>27</v>
      </c>
      <c r="D95" s="26">
        <v>20</v>
      </c>
      <c r="E95" s="26" t="s">
        <v>74</v>
      </c>
      <c r="F95" s="27" t="s">
        <v>93</v>
      </c>
      <c r="G95" s="14" t="s">
        <v>15</v>
      </c>
      <c r="H95" s="5"/>
      <c r="I95" s="5"/>
      <c r="J95" s="5">
        <v>1</v>
      </c>
      <c r="K95" s="5"/>
      <c r="L95" s="5"/>
      <c r="M95" s="5"/>
      <c r="N95" s="5"/>
      <c r="O95" s="5"/>
      <c r="P95" s="5"/>
      <c r="Q95" s="6"/>
    </row>
    <row r="96" spans="1:17" ht="15.75" thickBot="1">
      <c r="A96" s="4"/>
      <c r="B96" s="11"/>
      <c r="C96" s="28" t="s">
        <v>27</v>
      </c>
      <c r="D96" s="26">
        <v>20</v>
      </c>
      <c r="E96" s="26" t="s">
        <v>74</v>
      </c>
      <c r="F96" s="27" t="s">
        <v>93</v>
      </c>
      <c r="G96" s="14" t="s">
        <v>16</v>
      </c>
      <c r="H96" s="5"/>
      <c r="I96" s="5"/>
      <c r="J96" s="5"/>
      <c r="K96" s="5"/>
      <c r="L96" s="5"/>
      <c r="M96" s="5"/>
      <c r="N96" s="5"/>
      <c r="O96" s="5">
        <v>1</v>
      </c>
      <c r="P96" s="5"/>
      <c r="Q96" s="6"/>
    </row>
    <row r="97" spans="1:17" ht="15.75" thickBot="1">
      <c r="A97" s="4"/>
      <c r="B97" s="11"/>
      <c r="C97" s="28" t="s">
        <v>27</v>
      </c>
      <c r="D97" s="26">
        <v>20</v>
      </c>
      <c r="E97" s="26" t="s">
        <v>74</v>
      </c>
      <c r="F97" s="27" t="s">
        <v>93</v>
      </c>
      <c r="G97" s="14" t="s">
        <v>17</v>
      </c>
      <c r="H97" s="5"/>
      <c r="I97" s="5"/>
      <c r="J97" s="5"/>
      <c r="K97" s="5"/>
      <c r="L97" s="5">
        <v>1</v>
      </c>
      <c r="M97" s="5"/>
      <c r="N97" s="5"/>
      <c r="O97" s="5"/>
      <c r="P97" s="5"/>
      <c r="Q97" s="6"/>
    </row>
    <row r="98" spans="1:17" ht="15.75" thickBot="1">
      <c r="A98" s="4"/>
      <c r="B98" s="11"/>
      <c r="C98" s="28" t="s">
        <v>27</v>
      </c>
      <c r="D98" s="26">
        <v>20</v>
      </c>
      <c r="E98" s="26" t="s">
        <v>74</v>
      </c>
      <c r="F98" s="27" t="s">
        <v>93</v>
      </c>
      <c r="G98" s="14" t="s">
        <v>18</v>
      </c>
      <c r="H98" s="5"/>
      <c r="I98" s="5"/>
      <c r="J98" s="5"/>
      <c r="K98" s="5"/>
      <c r="L98" s="5"/>
      <c r="M98" s="5"/>
      <c r="N98" s="5"/>
      <c r="O98" s="5"/>
      <c r="P98" s="5">
        <v>1</v>
      </c>
      <c r="Q98" s="6"/>
    </row>
    <row r="99" spans="1:17" ht="15.75" thickBot="1">
      <c r="A99" s="4"/>
      <c r="B99" s="11"/>
      <c r="C99" s="28" t="s">
        <v>27</v>
      </c>
      <c r="D99" s="26">
        <v>20</v>
      </c>
      <c r="E99" s="26" t="s">
        <v>74</v>
      </c>
      <c r="F99" s="27" t="s">
        <v>93</v>
      </c>
      <c r="G99" s="14" t="s">
        <v>19</v>
      </c>
      <c r="H99" s="5">
        <v>1</v>
      </c>
      <c r="I99" s="5"/>
      <c r="J99" s="5"/>
      <c r="K99" s="5"/>
      <c r="L99" s="5"/>
      <c r="M99" s="5"/>
      <c r="N99" s="5"/>
      <c r="O99" s="5"/>
      <c r="P99" s="5"/>
      <c r="Q99" s="6"/>
    </row>
    <row r="100" spans="1:17" ht="15.75" thickBot="1">
      <c r="A100" s="4"/>
      <c r="B100" s="11"/>
      <c r="C100" s="28" t="s">
        <v>27</v>
      </c>
      <c r="D100" s="26">
        <v>20</v>
      </c>
      <c r="E100" s="26" t="s">
        <v>74</v>
      </c>
      <c r="F100" s="27" t="s">
        <v>93</v>
      </c>
      <c r="G100" s="14" t="s">
        <v>20</v>
      </c>
      <c r="H100" s="5"/>
      <c r="I100" s="5"/>
      <c r="J100" s="5"/>
      <c r="K100" s="5"/>
      <c r="L100" s="5"/>
      <c r="M100" s="5"/>
      <c r="N100" s="5">
        <v>1</v>
      </c>
      <c r="O100" s="5"/>
      <c r="P100" s="5"/>
      <c r="Q100" s="6"/>
    </row>
    <row r="101" spans="1:17" ht="15.75" thickBot="1">
      <c r="A101" s="4"/>
      <c r="B101" s="11"/>
      <c r="C101" s="28" t="s">
        <v>27</v>
      </c>
      <c r="D101" s="26">
        <v>20</v>
      </c>
      <c r="E101" s="26" t="s">
        <v>74</v>
      </c>
      <c r="F101" s="27" t="s">
        <v>93</v>
      </c>
      <c r="G101" s="14" t="s">
        <v>21</v>
      </c>
      <c r="H101" s="5"/>
      <c r="I101" s="5"/>
      <c r="J101" s="5"/>
      <c r="K101" s="5"/>
      <c r="L101" s="5">
        <v>1</v>
      </c>
      <c r="M101" s="5"/>
      <c r="N101" s="5"/>
      <c r="O101" s="5"/>
      <c r="P101" s="5"/>
      <c r="Q101" s="6"/>
    </row>
    <row r="102" spans="1:17" ht="15.75" thickBot="1">
      <c r="A102" s="7"/>
      <c r="B102" s="12"/>
      <c r="C102" s="28" t="s">
        <v>27</v>
      </c>
      <c r="D102" s="26">
        <v>20</v>
      </c>
      <c r="E102" s="26" t="s">
        <v>74</v>
      </c>
      <c r="F102" s="27" t="s">
        <v>93</v>
      </c>
      <c r="G102" s="15" t="s">
        <v>22</v>
      </c>
      <c r="H102" s="8"/>
      <c r="I102" s="8"/>
      <c r="J102" s="8"/>
      <c r="K102" s="8">
        <v>1</v>
      </c>
      <c r="L102" s="8"/>
      <c r="M102" s="8"/>
      <c r="N102" s="8"/>
      <c r="O102" s="8"/>
      <c r="P102" s="8"/>
      <c r="Q102" s="9"/>
    </row>
    <row r="103" spans="1:17" s="5" customFormat="1">
      <c r="B103" s="11"/>
      <c r="C103" s="11"/>
      <c r="D103" s="11"/>
      <c r="E103" s="11"/>
      <c r="F103" s="11"/>
      <c r="G103" s="36"/>
    </row>
    <row r="104" spans="1:17" s="5" customFormat="1" ht="15.75" thickBot="1">
      <c r="B104" s="11"/>
      <c r="C104" s="11"/>
      <c r="D104" s="11"/>
      <c r="E104" s="11"/>
      <c r="F104" s="11"/>
      <c r="G104" s="36"/>
    </row>
    <row r="105" spans="1:17" ht="15.75" thickBot="1">
      <c r="A105" s="5"/>
      <c r="B105" s="11"/>
      <c r="C105" s="11"/>
      <c r="D105" s="11"/>
      <c r="E105" s="11"/>
      <c r="F105" s="11"/>
      <c r="G105" s="13" t="s">
        <v>13</v>
      </c>
      <c r="H105" s="2">
        <f>SUBTOTAL(103,H3,H13,H23,H33,H43,H53,H63,H73,H83,H93)</f>
        <v>2</v>
      </c>
      <c r="I105" s="2">
        <f t="shared" ref="I105:Q105" si="0">SUBTOTAL(103,I3,I13,I23,I33,I43,I53,I63,I73,I83,I93)</f>
        <v>0</v>
      </c>
      <c r="J105" s="2">
        <f t="shared" si="0"/>
        <v>0</v>
      </c>
      <c r="K105" s="2">
        <f t="shared" si="0"/>
        <v>6</v>
      </c>
      <c r="L105" s="2">
        <f t="shared" si="0"/>
        <v>3</v>
      </c>
      <c r="M105" s="2">
        <f t="shared" si="0"/>
        <v>0</v>
      </c>
      <c r="N105" s="2">
        <f t="shared" si="0"/>
        <v>0</v>
      </c>
      <c r="O105" s="2">
        <f t="shared" si="0"/>
        <v>0</v>
      </c>
      <c r="P105" s="2">
        <f t="shared" si="0"/>
        <v>1</v>
      </c>
      <c r="Q105" s="3">
        <f t="shared" si="0"/>
        <v>0</v>
      </c>
    </row>
    <row r="106" spans="1:17" ht="15.75" thickBot="1">
      <c r="A106" s="4"/>
      <c r="B106" s="11"/>
      <c r="C106" s="11"/>
      <c r="D106" s="11"/>
      <c r="E106" s="11"/>
      <c r="F106" s="11"/>
      <c r="G106" s="14" t="s">
        <v>14</v>
      </c>
      <c r="H106" s="2">
        <f t="shared" ref="H106:Q106" si="1">SUBTOTAL(103,H4,H14,H24,H34,H44,H54,H64,H74,H84,H94)</f>
        <v>1</v>
      </c>
      <c r="I106" s="2">
        <f t="shared" si="1"/>
        <v>4</v>
      </c>
      <c r="J106" s="2">
        <f t="shared" si="1"/>
        <v>3</v>
      </c>
      <c r="K106" s="2">
        <f t="shared" si="1"/>
        <v>0</v>
      </c>
      <c r="L106" s="2">
        <f t="shared" si="1"/>
        <v>3</v>
      </c>
      <c r="M106" s="2">
        <f t="shared" si="1"/>
        <v>0</v>
      </c>
      <c r="N106" s="2">
        <f t="shared" si="1"/>
        <v>2</v>
      </c>
      <c r="O106" s="2">
        <f t="shared" si="1"/>
        <v>0</v>
      </c>
      <c r="P106" s="2">
        <f t="shared" si="1"/>
        <v>0</v>
      </c>
      <c r="Q106" s="3">
        <f t="shared" si="1"/>
        <v>0</v>
      </c>
    </row>
    <row r="107" spans="1:17" ht="15.75" thickBot="1">
      <c r="A107" s="4"/>
      <c r="B107" s="11"/>
      <c r="C107" s="11"/>
      <c r="D107" s="11"/>
      <c r="E107" s="11"/>
      <c r="F107" s="11"/>
      <c r="G107" s="14" t="s">
        <v>15</v>
      </c>
      <c r="H107" s="2">
        <f t="shared" ref="H107:Q107" si="2">SUBTOTAL(103,H5,H15,H25,H35,H45,H55,H65,H75,H85,H95)</f>
        <v>1</v>
      </c>
      <c r="I107" s="2">
        <f t="shared" si="2"/>
        <v>1</v>
      </c>
      <c r="J107" s="2">
        <f t="shared" si="2"/>
        <v>6</v>
      </c>
      <c r="K107" s="2">
        <f t="shared" si="2"/>
        <v>0</v>
      </c>
      <c r="L107" s="2">
        <f t="shared" si="2"/>
        <v>0</v>
      </c>
      <c r="M107" s="2">
        <f t="shared" si="2"/>
        <v>1</v>
      </c>
      <c r="N107" s="2">
        <f t="shared" si="2"/>
        <v>1</v>
      </c>
      <c r="O107" s="2">
        <f t="shared" si="2"/>
        <v>0</v>
      </c>
      <c r="P107" s="2">
        <f t="shared" si="2"/>
        <v>2</v>
      </c>
      <c r="Q107" s="3">
        <f t="shared" si="2"/>
        <v>0</v>
      </c>
    </row>
    <row r="108" spans="1:17" ht="15.75" thickBot="1">
      <c r="A108" s="4"/>
      <c r="B108" s="11"/>
      <c r="C108" s="11"/>
      <c r="D108" s="11"/>
      <c r="E108" s="11"/>
      <c r="F108" s="11"/>
      <c r="G108" s="14" t="s">
        <v>16</v>
      </c>
      <c r="H108" s="2">
        <f t="shared" ref="H108:Q108" si="3">SUBTOTAL(103,H6,H16,H26,H36,H46,H56,H66,H76,H86,H96)</f>
        <v>1</v>
      </c>
      <c r="I108" s="2">
        <f t="shared" si="3"/>
        <v>0</v>
      </c>
      <c r="J108" s="2">
        <f t="shared" si="3"/>
        <v>1</v>
      </c>
      <c r="K108" s="2">
        <f t="shared" si="3"/>
        <v>2</v>
      </c>
      <c r="L108" s="2">
        <f t="shared" si="3"/>
        <v>2</v>
      </c>
      <c r="M108" s="2">
        <f t="shared" si="3"/>
        <v>0</v>
      </c>
      <c r="N108" s="2">
        <f t="shared" si="3"/>
        <v>1</v>
      </c>
      <c r="O108" s="2">
        <f t="shared" si="3"/>
        <v>3</v>
      </c>
      <c r="P108" s="2">
        <f t="shared" si="3"/>
        <v>2</v>
      </c>
      <c r="Q108" s="3">
        <f t="shared" si="3"/>
        <v>0</v>
      </c>
    </row>
    <row r="109" spans="1:17" ht="15.75" thickBot="1">
      <c r="A109" s="4"/>
      <c r="B109" s="11"/>
      <c r="C109" s="11"/>
      <c r="D109" s="11"/>
      <c r="E109" s="11"/>
      <c r="F109" s="11"/>
      <c r="G109" s="14" t="s">
        <v>17</v>
      </c>
      <c r="H109" s="2">
        <f t="shared" ref="H109:Q109" si="4">SUBTOTAL(103,H7,H17,H27,H37,H47,H57,H67,H77,H87,H97)</f>
        <v>1</v>
      </c>
      <c r="I109" s="2">
        <f t="shared" si="4"/>
        <v>0</v>
      </c>
      <c r="J109" s="2">
        <f t="shared" si="4"/>
        <v>1</v>
      </c>
      <c r="K109" s="2">
        <f t="shared" si="4"/>
        <v>6</v>
      </c>
      <c r="L109" s="2">
        <f t="shared" si="4"/>
        <v>3</v>
      </c>
      <c r="M109" s="2">
        <f t="shared" si="4"/>
        <v>0</v>
      </c>
      <c r="N109" s="2">
        <f t="shared" si="4"/>
        <v>0</v>
      </c>
      <c r="O109" s="2">
        <f t="shared" si="4"/>
        <v>0</v>
      </c>
      <c r="P109" s="2">
        <f t="shared" si="4"/>
        <v>0</v>
      </c>
      <c r="Q109" s="3">
        <f t="shared" si="4"/>
        <v>0</v>
      </c>
    </row>
    <row r="110" spans="1:17" ht="15.75" thickBot="1">
      <c r="A110" s="4"/>
      <c r="B110" s="11"/>
      <c r="C110" s="11"/>
      <c r="D110" s="11"/>
      <c r="E110" s="11"/>
      <c r="F110" s="11"/>
      <c r="G110" s="14" t="s">
        <v>18</v>
      </c>
      <c r="H110" s="2">
        <f t="shared" ref="H110:Q110" si="5">SUBTOTAL(103,H8,H18,H28,H38,H48,H58,H68,H78,H88,H98)</f>
        <v>0</v>
      </c>
      <c r="I110" s="2">
        <f t="shared" si="5"/>
        <v>2</v>
      </c>
      <c r="J110" s="2">
        <f t="shared" si="5"/>
        <v>7</v>
      </c>
      <c r="K110" s="2">
        <f t="shared" si="5"/>
        <v>0</v>
      </c>
      <c r="L110" s="2">
        <f t="shared" si="5"/>
        <v>0</v>
      </c>
      <c r="M110" s="2">
        <f t="shared" si="5"/>
        <v>0</v>
      </c>
      <c r="N110" s="2">
        <f t="shared" si="5"/>
        <v>0</v>
      </c>
      <c r="O110" s="2">
        <f t="shared" si="5"/>
        <v>1</v>
      </c>
      <c r="P110" s="2">
        <f t="shared" si="5"/>
        <v>2</v>
      </c>
      <c r="Q110" s="3">
        <f t="shared" si="5"/>
        <v>0</v>
      </c>
    </row>
    <row r="111" spans="1:17" ht="15.75" thickBot="1">
      <c r="A111" s="4"/>
      <c r="B111" s="11"/>
      <c r="C111" s="11"/>
      <c r="D111" s="11"/>
      <c r="E111" s="11"/>
      <c r="F111" s="11"/>
      <c r="G111" s="14" t="s">
        <v>19</v>
      </c>
      <c r="H111" s="2">
        <f t="shared" ref="H111:Q111" si="6">SUBTOTAL(103,H9,H19,H29,H39,H49,H59,H69,H79,H89,H99)</f>
        <v>6</v>
      </c>
      <c r="I111" s="2">
        <f t="shared" si="6"/>
        <v>2</v>
      </c>
      <c r="J111" s="2">
        <f t="shared" si="6"/>
        <v>1</v>
      </c>
      <c r="K111" s="2">
        <f t="shared" si="6"/>
        <v>0</v>
      </c>
      <c r="L111" s="2">
        <f t="shared" si="6"/>
        <v>0</v>
      </c>
      <c r="M111" s="2">
        <f t="shared" si="6"/>
        <v>3</v>
      </c>
      <c r="N111" s="2">
        <f t="shared" si="6"/>
        <v>0</v>
      </c>
      <c r="O111" s="2">
        <f t="shared" si="6"/>
        <v>0</v>
      </c>
      <c r="P111" s="2">
        <f t="shared" si="6"/>
        <v>3</v>
      </c>
      <c r="Q111" s="3">
        <f t="shared" si="6"/>
        <v>0</v>
      </c>
    </row>
    <row r="112" spans="1:17" ht="15.75" thickBot="1">
      <c r="A112" s="4"/>
      <c r="B112" s="11"/>
      <c r="C112" s="11"/>
      <c r="D112" s="11"/>
      <c r="E112" s="11"/>
      <c r="F112" s="11"/>
      <c r="G112" s="14" t="s">
        <v>20</v>
      </c>
      <c r="H112" s="2">
        <f t="shared" ref="H112:Q112" si="7">SUBTOTAL(103,H10,H20,H30,H40,H50,H60,H70,H80,H90,H100)</f>
        <v>0</v>
      </c>
      <c r="I112" s="2">
        <f t="shared" si="7"/>
        <v>0</v>
      </c>
      <c r="J112" s="2">
        <f t="shared" si="7"/>
        <v>3</v>
      </c>
      <c r="K112" s="2">
        <f t="shared" si="7"/>
        <v>2</v>
      </c>
      <c r="L112" s="2">
        <f t="shared" si="7"/>
        <v>0</v>
      </c>
      <c r="M112" s="2">
        <f t="shared" si="7"/>
        <v>1</v>
      </c>
      <c r="N112" s="2">
        <f t="shared" si="7"/>
        <v>6</v>
      </c>
      <c r="O112" s="2">
        <f t="shared" si="7"/>
        <v>2</v>
      </c>
      <c r="P112" s="2">
        <f t="shared" si="7"/>
        <v>1</v>
      </c>
      <c r="Q112" s="3">
        <f t="shared" si="7"/>
        <v>0</v>
      </c>
    </row>
    <row r="113" spans="1:17" ht="15.75" thickBot="1">
      <c r="A113" s="4"/>
      <c r="B113" s="11"/>
      <c r="C113" s="11"/>
      <c r="D113" s="11"/>
      <c r="E113" s="11"/>
      <c r="F113" s="11"/>
      <c r="G113" s="14" t="s">
        <v>21</v>
      </c>
      <c r="H113" s="2">
        <f t="shared" ref="H113:Q113" si="8">SUBTOTAL(103,H11,H21,H31,H41,H51,H61,H71,H81,H91,H101)</f>
        <v>3</v>
      </c>
      <c r="I113" s="2">
        <f t="shared" si="8"/>
        <v>1</v>
      </c>
      <c r="J113" s="2">
        <f t="shared" si="8"/>
        <v>0</v>
      </c>
      <c r="K113" s="2">
        <f t="shared" si="8"/>
        <v>1</v>
      </c>
      <c r="L113" s="2">
        <f t="shared" si="8"/>
        <v>1</v>
      </c>
      <c r="M113" s="2">
        <f t="shared" si="8"/>
        <v>2</v>
      </c>
      <c r="N113" s="2">
        <f t="shared" si="8"/>
        <v>0</v>
      </c>
      <c r="O113" s="2">
        <f t="shared" si="8"/>
        <v>0</v>
      </c>
      <c r="P113" s="2">
        <f t="shared" si="8"/>
        <v>6</v>
      </c>
      <c r="Q113" s="3">
        <f t="shared" si="8"/>
        <v>0</v>
      </c>
    </row>
    <row r="114" spans="1:17" ht="15.75" thickBot="1">
      <c r="A114" s="4"/>
      <c r="B114" s="11"/>
      <c r="C114" s="11"/>
      <c r="D114" s="11"/>
      <c r="E114" s="11"/>
      <c r="F114" s="11"/>
      <c r="G114" s="15" t="s">
        <v>22</v>
      </c>
      <c r="H114" s="34">
        <f t="shared" ref="H114:Q114" si="9">SUBTOTAL(103,H12,H22,H32,H42,H52,H62,H72,H82,H92,H102)</f>
        <v>0</v>
      </c>
      <c r="I114" s="34">
        <f t="shared" si="9"/>
        <v>2</v>
      </c>
      <c r="J114" s="34">
        <f t="shared" si="9"/>
        <v>1</v>
      </c>
      <c r="K114" s="34">
        <f t="shared" si="9"/>
        <v>3</v>
      </c>
      <c r="L114" s="34">
        <f t="shared" si="9"/>
        <v>2</v>
      </c>
      <c r="M114" s="34">
        <f t="shared" si="9"/>
        <v>1</v>
      </c>
      <c r="N114" s="34">
        <f t="shared" si="9"/>
        <v>0</v>
      </c>
      <c r="O114" s="34">
        <f t="shared" si="9"/>
        <v>0</v>
      </c>
      <c r="P114" s="34">
        <f t="shared" si="9"/>
        <v>2</v>
      </c>
      <c r="Q114" s="35">
        <f t="shared" si="9"/>
        <v>0</v>
      </c>
    </row>
    <row r="115" spans="1:17">
      <c r="A115" s="4"/>
      <c r="B115" s="11"/>
      <c r="C115" s="11"/>
      <c r="D115" s="11"/>
      <c r="E115" s="11"/>
    </row>
    <row r="116" spans="1:17">
      <c r="G116" s="16" t="s">
        <v>13</v>
      </c>
      <c r="H116">
        <f>H105/11</f>
        <v>0.18181818181818182</v>
      </c>
      <c r="I116">
        <f t="shared" ref="I116:Q116" si="10">I105/11</f>
        <v>0</v>
      </c>
      <c r="J116">
        <f t="shared" si="10"/>
        <v>0</v>
      </c>
      <c r="K116">
        <f t="shared" si="10"/>
        <v>0.54545454545454541</v>
      </c>
      <c r="L116">
        <f t="shared" si="10"/>
        <v>0.27272727272727271</v>
      </c>
      <c r="M116">
        <f t="shared" si="10"/>
        <v>0</v>
      </c>
      <c r="N116">
        <f t="shared" si="10"/>
        <v>0</v>
      </c>
      <c r="O116">
        <f t="shared" si="10"/>
        <v>0</v>
      </c>
      <c r="P116">
        <f t="shared" si="10"/>
        <v>9.0909090909090912E-2</v>
      </c>
      <c r="Q116">
        <f t="shared" si="10"/>
        <v>0</v>
      </c>
    </row>
    <row r="117" spans="1:17">
      <c r="G117" s="16" t="s">
        <v>14</v>
      </c>
      <c r="H117">
        <f t="shared" ref="H117:Q117" si="11">H106/11</f>
        <v>9.0909090909090912E-2</v>
      </c>
      <c r="I117">
        <f t="shared" si="11"/>
        <v>0.36363636363636365</v>
      </c>
      <c r="J117">
        <f t="shared" si="11"/>
        <v>0.27272727272727271</v>
      </c>
      <c r="K117">
        <f t="shared" si="11"/>
        <v>0</v>
      </c>
      <c r="L117">
        <f t="shared" si="11"/>
        <v>0.27272727272727271</v>
      </c>
      <c r="M117">
        <f t="shared" si="11"/>
        <v>0</v>
      </c>
      <c r="N117">
        <f t="shared" si="11"/>
        <v>0.18181818181818182</v>
      </c>
      <c r="O117">
        <f t="shared" si="11"/>
        <v>0</v>
      </c>
      <c r="P117">
        <f t="shared" si="11"/>
        <v>0</v>
      </c>
      <c r="Q117">
        <f t="shared" si="11"/>
        <v>0</v>
      </c>
    </row>
    <row r="118" spans="1:17">
      <c r="G118" s="16" t="s">
        <v>15</v>
      </c>
      <c r="H118">
        <f t="shared" ref="H118:Q118" si="12">H107/11</f>
        <v>9.0909090909090912E-2</v>
      </c>
      <c r="I118">
        <f t="shared" si="12"/>
        <v>9.0909090909090912E-2</v>
      </c>
      <c r="J118">
        <f t="shared" si="12"/>
        <v>0.54545454545454541</v>
      </c>
      <c r="K118">
        <f t="shared" si="12"/>
        <v>0</v>
      </c>
      <c r="L118">
        <f t="shared" si="12"/>
        <v>0</v>
      </c>
      <c r="M118">
        <f t="shared" si="12"/>
        <v>9.0909090909090912E-2</v>
      </c>
      <c r="N118">
        <f t="shared" si="12"/>
        <v>9.0909090909090912E-2</v>
      </c>
      <c r="O118">
        <f t="shared" si="12"/>
        <v>0</v>
      </c>
      <c r="P118">
        <f t="shared" si="12"/>
        <v>0.18181818181818182</v>
      </c>
      <c r="Q118">
        <f t="shared" si="12"/>
        <v>0</v>
      </c>
    </row>
    <row r="119" spans="1:17">
      <c r="G119" s="16" t="s">
        <v>16</v>
      </c>
      <c r="H119">
        <f t="shared" ref="H119:Q119" si="13">H108/11</f>
        <v>9.0909090909090912E-2</v>
      </c>
      <c r="I119">
        <f t="shared" si="13"/>
        <v>0</v>
      </c>
      <c r="J119">
        <f t="shared" si="13"/>
        <v>9.0909090909090912E-2</v>
      </c>
      <c r="K119">
        <f t="shared" si="13"/>
        <v>0.18181818181818182</v>
      </c>
      <c r="L119">
        <f t="shared" si="13"/>
        <v>0.18181818181818182</v>
      </c>
      <c r="M119">
        <f t="shared" si="13"/>
        <v>0</v>
      </c>
      <c r="N119">
        <f t="shared" si="13"/>
        <v>9.0909090909090912E-2</v>
      </c>
      <c r="O119">
        <f t="shared" si="13"/>
        <v>0.27272727272727271</v>
      </c>
      <c r="P119">
        <f t="shared" si="13"/>
        <v>0.18181818181818182</v>
      </c>
      <c r="Q119">
        <f t="shared" si="13"/>
        <v>0</v>
      </c>
    </row>
    <row r="120" spans="1:17">
      <c r="G120" s="16" t="s">
        <v>17</v>
      </c>
      <c r="H120">
        <f t="shared" ref="H120:Q120" si="14">H109/11</f>
        <v>9.0909090909090912E-2</v>
      </c>
      <c r="I120">
        <f t="shared" si="14"/>
        <v>0</v>
      </c>
      <c r="J120">
        <f t="shared" si="14"/>
        <v>9.0909090909090912E-2</v>
      </c>
      <c r="K120">
        <f t="shared" si="14"/>
        <v>0.54545454545454541</v>
      </c>
      <c r="L120">
        <f t="shared" si="14"/>
        <v>0.27272727272727271</v>
      </c>
      <c r="M120">
        <f t="shared" si="14"/>
        <v>0</v>
      </c>
      <c r="N120">
        <f t="shared" si="14"/>
        <v>0</v>
      </c>
      <c r="O120">
        <f t="shared" si="14"/>
        <v>0</v>
      </c>
      <c r="P120">
        <f t="shared" si="14"/>
        <v>0</v>
      </c>
      <c r="Q120">
        <f t="shared" si="14"/>
        <v>0</v>
      </c>
    </row>
    <row r="121" spans="1:17">
      <c r="G121" s="16" t="s">
        <v>18</v>
      </c>
      <c r="H121">
        <f t="shared" ref="H121:Q121" si="15">H110/11</f>
        <v>0</v>
      </c>
      <c r="I121">
        <f t="shared" si="15"/>
        <v>0.18181818181818182</v>
      </c>
      <c r="J121">
        <f t="shared" si="15"/>
        <v>0.63636363636363635</v>
      </c>
      <c r="K121">
        <f t="shared" si="15"/>
        <v>0</v>
      </c>
      <c r="L121">
        <f t="shared" si="15"/>
        <v>0</v>
      </c>
      <c r="M121">
        <f t="shared" si="15"/>
        <v>0</v>
      </c>
      <c r="N121">
        <f t="shared" si="15"/>
        <v>0</v>
      </c>
      <c r="O121">
        <f t="shared" si="15"/>
        <v>9.0909090909090912E-2</v>
      </c>
      <c r="P121">
        <f t="shared" si="15"/>
        <v>0.18181818181818182</v>
      </c>
      <c r="Q121">
        <f t="shared" si="15"/>
        <v>0</v>
      </c>
    </row>
    <row r="122" spans="1:17">
      <c r="G122" s="16" t="s">
        <v>19</v>
      </c>
      <c r="H122">
        <f t="shared" ref="H122:Q122" si="16">H111/11</f>
        <v>0.54545454545454541</v>
      </c>
      <c r="I122">
        <f t="shared" si="16"/>
        <v>0.18181818181818182</v>
      </c>
      <c r="J122">
        <f t="shared" si="16"/>
        <v>9.0909090909090912E-2</v>
      </c>
      <c r="K122">
        <f t="shared" si="16"/>
        <v>0</v>
      </c>
      <c r="L122">
        <f t="shared" si="16"/>
        <v>0</v>
      </c>
      <c r="M122">
        <f t="shared" si="16"/>
        <v>0.27272727272727271</v>
      </c>
      <c r="N122">
        <f t="shared" si="16"/>
        <v>0</v>
      </c>
      <c r="O122">
        <f t="shared" si="16"/>
        <v>0</v>
      </c>
      <c r="P122">
        <f t="shared" si="16"/>
        <v>0.27272727272727271</v>
      </c>
      <c r="Q122">
        <f t="shared" si="16"/>
        <v>0</v>
      </c>
    </row>
    <row r="123" spans="1:17">
      <c r="G123" s="16" t="s">
        <v>20</v>
      </c>
      <c r="H123">
        <f t="shared" ref="H123:Q123" si="17">H112/11</f>
        <v>0</v>
      </c>
      <c r="I123">
        <f t="shared" si="17"/>
        <v>0</v>
      </c>
      <c r="J123">
        <f t="shared" si="17"/>
        <v>0.27272727272727271</v>
      </c>
      <c r="K123">
        <f t="shared" si="17"/>
        <v>0.18181818181818182</v>
      </c>
      <c r="L123">
        <f t="shared" si="17"/>
        <v>0</v>
      </c>
      <c r="M123">
        <f t="shared" si="17"/>
        <v>9.0909090909090912E-2</v>
      </c>
      <c r="N123">
        <f t="shared" si="17"/>
        <v>0.54545454545454541</v>
      </c>
      <c r="O123">
        <f t="shared" si="17"/>
        <v>0.18181818181818182</v>
      </c>
      <c r="P123">
        <f t="shared" si="17"/>
        <v>9.0909090909090912E-2</v>
      </c>
      <c r="Q123">
        <f t="shared" si="17"/>
        <v>0</v>
      </c>
    </row>
    <row r="124" spans="1:17">
      <c r="G124" s="16" t="s">
        <v>21</v>
      </c>
      <c r="H124">
        <f t="shared" ref="H124:Q124" si="18">H113/11</f>
        <v>0.27272727272727271</v>
      </c>
      <c r="I124">
        <f t="shared" si="18"/>
        <v>9.0909090909090912E-2</v>
      </c>
      <c r="J124">
        <f t="shared" si="18"/>
        <v>0</v>
      </c>
      <c r="K124">
        <f t="shared" si="18"/>
        <v>9.0909090909090912E-2</v>
      </c>
      <c r="L124">
        <f t="shared" si="18"/>
        <v>9.0909090909090912E-2</v>
      </c>
      <c r="M124">
        <f t="shared" si="18"/>
        <v>0.18181818181818182</v>
      </c>
      <c r="N124">
        <f t="shared" si="18"/>
        <v>0</v>
      </c>
      <c r="O124">
        <f t="shared" si="18"/>
        <v>0</v>
      </c>
      <c r="P124">
        <f t="shared" si="18"/>
        <v>0.54545454545454541</v>
      </c>
      <c r="Q124">
        <f t="shared" si="18"/>
        <v>0</v>
      </c>
    </row>
    <row r="125" spans="1:17">
      <c r="G125" s="16" t="s">
        <v>22</v>
      </c>
      <c r="H125">
        <f t="shared" ref="H125:Q125" si="19">H114/11</f>
        <v>0</v>
      </c>
      <c r="I125">
        <f t="shared" si="19"/>
        <v>0.18181818181818182</v>
      </c>
      <c r="J125">
        <f t="shared" si="19"/>
        <v>9.0909090909090912E-2</v>
      </c>
      <c r="K125">
        <f t="shared" si="19"/>
        <v>0.27272727272727271</v>
      </c>
      <c r="L125">
        <f t="shared" si="19"/>
        <v>0.18181818181818182</v>
      </c>
      <c r="M125">
        <f t="shared" si="19"/>
        <v>9.0909090909090912E-2</v>
      </c>
      <c r="N125">
        <f t="shared" si="19"/>
        <v>0</v>
      </c>
      <c r="O125">
        <f t="shared" si="19"/>
        <v>0</v>
      </c>
      <c r="P125">
        <f t="shared" si="19"/>
        <v>0.18181818181818182</v>
      </c>
      <c r="Q125">
        <f t="shared" si="19"/>
        <v>0</v>
      </c>
    </row>
  </sheetData>
  <autoFilter ref="A2:Q2"/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5"/>
  <sheetViews>
    <sheetView topLeftCell="A188" zoomScale="90" zoomScaleNormal="90" workbookViewId="0">
      <selection activeCell="H206" sqref="H206:Q215"/>
    </sheetView>
  </sheetViews>
  <sheetFormatPr defaultColWidth="11.42578125" defaultRowHeight="15"/>
  <cols>
    <col min="1" max="1" width="6.5703125" bestFit="1" customWidth="1"/>
    <col min="2" max="2" width="8.5703125" bestFit="1" customWidth="1"/>
    <col min="3" max="3" width="9.85546875" bestFit="1" customWidth="1"/>
    <col min="4" max="4" width="6.7109375" bestFit="1" customWidth="1"/>
    <col min="5" max="5" width="11.7109375" bestFit="1" customWidth="1"/>
    <col min="6" max="6" width="13.140625" bestFit="1" customWidth="1"/>
    <col min="7" max="7" width="8.85546875" bestFit="1" customWidth="1"/>
    <col min="8" max="17" width="7.7109375" customWidth="1"/>
  </cols>
  <sheetData>
    <row r="1" spans="1:17" ht="16.5" thickBot="1">
      <c r="A1" s="30" t="s">
        <v>12</v>
      </c>
      <c r="B1" s="31" t="s">
        <v>10</v>
      </c>
      <c r="C1" s="31" t="s">
        <v>24</v>
      </c>
      <c r="D1" s="31" t="s">
        <v>28</v>
      </c>
      <c r="E1" s="31" t="s">
        <v>23</v>
      </c>
      <c r="F1" s="31" t="s">
        <v>25</v>
      </c>
      <c r="G1" s="32" t="s">
        <v>26</v>
      </c>
      <c r="H1" s="29" t="s">
        <v>0</v>
      </c>
      <c r="I1" s="18" t="s">
        <v>1</v>
      </c>
      <c r="J1" s="18" t="s">
        <v>2</v>
      </c>
      <c r="K1" s="18" t="s">
        <v>3</v>
      </c>
      <c r="L1" s="18" t="s">
        <v>4</v>
      </c>
      <c r="M1" s="18" t="s">
        <v>5</v>
      </c>
      <c r="N1" s="19" t="s">
        <v>6</v>
      </c>
      <c r="O1" s="19" t="s">
        <v>7</v>
      </c>
      <c r="P1" s="19" t="s">
        <v>8</v>
      </c>
      <c r="Q1" s="20" t="s">
        <v>9</v>
      </c>
    </row>
    <row r="2" spans="1:17" ht="15.75" thickBot="1">
      <c r="A2" s="25">
        <v>1</v>
      </c>
      <c r="B2" s="26" t="s">
        <v>34</v>
      </c>
      <c r="C2" s="28" t="s">
        <v>32</v>
      </c>
      <c r="D2" s="26">
        <v>40</v>
      </c>
      <c r="E2" s="26" t="s">
        <v>29</v>
      </c>
      <c r="F2" s="26" t="s">
        <v>35</v>
      </c>
      <c r="G2" s="13" t="s">
        <v>83</v>
      </c>
      <c r="H2" s="2"/>
      <c r="I2" s="2">
        <v>1</v>
      </c>
      <c r="J2" s="2"/>
      <c r="K2" s="2"/>
      <c r="L2" s="2"/>
      <c r="M2" s="2"/>
      <c r="N2" s="2"/>
      <c r="O2" s="2"/>
      <c r="P2" s="2"/>
      <c r="Q2" s="3"/>
    </row>
    <row r="3" spans="1:17" ht="15.75" thickBot="1">
      <c r="A3" s="4"/>
      <c r="B3" s="11"/>
      <c r="C3" s="28" t="s">
        <v>32</v>
      </c>
      <c r="D3" s="26">
        <v>40</v>
      </c>
      <c r="E3" s="26" t="s">
        <v>29</v>
      </c>
      <c r="F3" s="26" t="s">
        <v>35</v>
      </c>
      <c r="G3" s="14" t="s">
        <v>84</v>
      </c>
      <c r="H3" s="5"/>
      <c r="I3" s="5">
        <v>1</v>
      </c>
      <c r="J3" s="5"/>
      <c r="K3" s="5"/>
      <c r="L3" s="5"/>
      <c r="M3" s="5"/>
      <c r="N3" s="5"/>
      <c r="O3" s="5"/>
      <c r="P3" s="5"/>
      <c r="Q3" s="6"/>
    </row>
    <row r="4" spans="1:17" ht="15.75" thickBot="1">
      <c r="A4" s="4"/>
      <c r="B4" s="11"/>
      <c r="C4" s="28" t="s">
        <v>32</v>
      </c>
      <c r="D4" s="26">
        <v>40</v>
      </c>
      <c r="E4" s="26" t="s">
        <v>29</v>
      </c>
      <c r="F4" s="26" t="s">
        <v>35</v>
      </c>
      <c r="G4" s="14" t="s">
        <v>85</v>
      </c>
      <c r="H4" s="5"/>
      <c r="I4" s="5"/>
      <c r="J4" s="5">
        <v>1</v>
      </c>
      <c r="K4" s="5"/>
      <c r="L4" s="5"/>
      <c r="M4" s="5"/>
      <c r="N4" s="5"/>
      <c r="O4" s="5"/>
      <c r="P4" s="5"/>
      <c r="Q4" s="6"/>
    </row>
    <row r="5" spans="1:17" ht="15.75" thickBot="1">
      <c r="A5" s="4"/>
      <c r="B5" s="11"/>
      <c r="C5" s="28" t="s">
        <v>32</v>
      </c>
      <c r="D5" s="26">
        <v>40</v>
      </c>
      <c r="E5" s="26" t="s">
        <v>29</v>
      </c>
      <c r="F5" s="26" t="s">
        <v>35</v>
      </c>
      <c r="G5" s="14" t="s">
        <v>86</v>
      </c>
      <c r="H5" s="5"/>
      <c r="I5" s="5">
        <v>1</v>
      </c>
      <c r="J5" s="5"/>
      <c r="K5" s="5"/>
      <c r="L5" s="5"/>
      <c r="M5" s="5"/>
      <c r="N5" s="5"/>
      <c r="O5" s="5"/>
      <c r="P5" s="5"/>
      <c r="Q5" s="6"/>
    </row>
    <row r="6" spans="1:17" ht="15.75" thickBot="1">
      <c r="A6" s="4"/>
      <c r="B6" s="11"/>
      <c r="C6" s="28" t="s">
        <v>32</v>
      </c>
      <c r="D6" s="26">
        <v>40</v>
      </c>
      <c r="E6" s="26" t="s">
        <v>29</v>
      </c>
      <c r="F6" s="26" t="s">
        <v>35</v>
      </c>
      <c r="G6" s="14" t="s">
        <v>87</v>
      </c>
      <c r="H6" s="5"/>
      <c r="I6" s="5"/>
      <c r="J6" s="5"/>
      <c r="K6" s="5"/>
      <c r="L6" s="5"/>
      <c r="M6" s="5"/>
      <c r="N6" s="5"/>
      <c r="O6" s="5"/>
      <c r="P6" s="5"/>
      <c r="Q6" s="6" t="s">
        <v>36</v>
      </c>
    </row>
    <row r="7" spans="1:17" ht="15.75" thickBot="1">
      <c r="A7" s="4"/>
      <c r="B7" s="11"/>
      <c r="C7" s="28" t="s">
        <v>32</v>
      </c>
      <c r="D7" s="26">
        <v>40</v>
      </c>
      <c r="E7" s="26" t="s">
        <v>29</v>
      </c>
      <c r="F7" s="26" t="s">
        <v>35</v>
      </c>
      <c r="G7" s="14" t="s">
        <v>88</v>
      </c>
      <c r="H7" s="5"/>
      <c r="I7" s="33">
        <v>1</v>
      </c>
      <c r="J7" s="5">
        <v>1</v>
      </c>
      <c r="K7" s="5"/>
      <c r="L7" s="5"/>
      <c r="M7" s="5"/>
      <c r="N7" s="5"/>
      <c r="O7" s="5"/>
      <c r="P7" s="5"/>
      <c r="Q7" s="6"/>
    </row>
    <row r="8" spans="1:17" ht="15.75" thickBot="1">
      <c r="A8" s="4"/>
      <c r="B8" s="11"/>
      <c r="C8" s="28" t="s">
        <v>32</v>
      </c>
      <c r="D8" s="26">
        <v>40</v>
      </c>
      <c r="E8" s="26" t="s">
        <v>29</v>
      </c>
      <c r="F8" s="26" t="s">
        <v>35</v>
      </c>
      <c r="G8" s="14" t="s">
        <v>89</v>
      </c>
      <c r="H8" s="5"/>
      <c r="I8" s="5"/>
      <c r="J8" s="5">
        <v>1</v>
      </c>
      <c r="K8" s="5"/>
      <c r="L8" s="5"/>
      <c r="M8" s="5"/>
      <c r="N8" s="5"/>
      <c r="O8" s="5"/>
      <c r="P8" s="5"/>
      <c r="Q8" s="6"/>
    </row>
    <row r="9" spans="1:17" ht="15.75" thickBot="1">
      <c r="A9" s="4"/>
      <c r="B9" s="11"/>
      <c r="C9" s="28" t="s">
        <v>32</v>
      </c>
      <c r="D9" s="26">
        <v>40</v>
      </c>
      <c r="E9" s="26" t="s">
        <v>29</v>
      </c>
      <c r="F9" s="26" t="s">
        <v>35</v>
      </c>
      <c r="G9" s="14" t="s">
        <v>90</v>
      </c>
      <c r="H9" s="5"/>
      <c r="I9" s="5"/>
      <c r="J9" s="33">
        <v>1</v>
      </c>
      <c r="K9" s="5"/>
      <c r="L9" s="5"/>
      <c r="M9" s="5"/>
      <c r="N9" s="5"/>
      <c r="O9" s="5"/>
      <c r="P9" s="5"/>
      <c r="Q9" s="6"/>
    </row>
    <row r="10" spans="1:17" ht="15.75" thickBot="1">
      <c r="A10" s="4"/>
      <c r="B10" s="11"/>
      <c r="C10" s="28" t="s">
        <v>32</v>
      </c>
      <c r="D10" s="26">
        <v>40</v>
      </c>
      <c r="E10" s="26" t="s">
        <v>29</v>
      </c>
      <c r="F10" s="26" t="s">
        <v>35</v>
      </c>
      <c r="G10" s="14" t="s">
        <v>91</v>
      </c>
      <c r="H10" s="5"/>
      <c r="I10" s="5"/>
      <c r="J10" s="5"/>
      <c r="K10" s="5"/>
      <c r="L10" s="5"/>
      <c r="M10" s="5"/>
      <c r="N10" s="5"/>
      <c r="O10" s="5">
        <v>1</v>
      </c>
      <c r="P10" s="5"/>
      <c r="Q10" s="6"/>
    </row>
    <row r="11" spans="1:17" ht="15.75" thickBot="1">
      <c r="A11" s="7"/>
      <c r="B11" s="12"/>
      <c r="C11" s="28" t="s">
        <v>32</v>
      </c>
      <c r="D11" s="26">
        <v>40</v>
      </c>
      <c r="E11" s="26" t="s">
        <v>29</v>
      </c>
      <c r="F11" s="26" t="s">
        <v>35</v>
      </c>
      <c r="G11" s="15" t="s">
        <v>92</v>
      </c>
      <c r="H11" s="8"/>
      <c r="I11" s="8"/>
      <c r="J11" s="8">
        <v>1</v>
      </c>
      <c r="K11" s="8"/>
      <c r="L11" s="8"/>
      <c r="M11" s="8"/>
      <c r="N11" s="8"/>
      <c r="O11" s="8"/>
      <c r="P11" s="8"/>
      <c r="Q11" s="9"/>
    </row>
    <row r="12" spans="1:17" ht="15.75" thickBot="1">
      <c r="A12" s="25">
        <v>2</v>
      </c>
      <c r="B12" s="26" t="s">
        <v>34</v>
      </c>
      <c r="C12" s="27" t="s">
        <v>32</v>
      </c>
      <c r="D12" s="27">
        <v>20</v>
      </c>
      <c r="E12" s="27" t="s">
        <v>29</v>
      </c>
      <c r="F12" s="27" t="s">
        <v>30</v>
      </c>
      <c r="G12" s="13" t="s">
        <v>83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>
        <v>1</v>
      </c>
      <c r="Q12" s="3"/>
    </row>
    <row r="13" spans="1:17" ht="15.75" thickBot="1">
      <c r="A13" s="4"/>
      <c r="B13" s="11"/>
      <c r="C13" s="27" t="s">
        <v>32</v>
      </c>
      <c r="D13" s="27">
        <v>20</v>
      </c>
      <c r="E13" s="27" t="s">
        <v>29</v>
      </c>
      <c r="F13" s="27" t="s">
        <v>30</v>
      </c>
      <c r="G13" s="14" t="s">
        <v>84</v>
      </c>
      <c r="H13" s="5">
        <v>1</v>
      </c>
      <c r="I13" s="5">
        <v>1</v>
      </c>
      <c r="J13" s="5"/>
      <c r="K13" s="5"/>
      <c r="L13" s="5"/>
      <c r="M13" s="5"/>
      <c r="N13" s="5"/>
      <c r="O13" s="5"/>
      <c r="P13" s="5">
        <v>1</v>
      </c>
      <c r="Q13" s="6"/>
    </row>
    <row r="14" spans="1:17" ht="15.75" thickBot="1">
      <c r="A14" s="4"/>
      <c r="B14" s="11"/>
      <c r="C14" s="27" t="s">
        <v>32</v>
      </c>
      <c r="D14" s="27">
        <v>20</v>
      </c>
      <c r="E14" s="27" t="s">
        <v>29</v>
      </c>
      <c r="F14" s="27" t="s">
        <v>30</v>
      </c>
      <c r="G14" s="14" t="s">
        <v>85</v>
      </c>
      <c r="H14" s="5">
        <v>1</v>
      </c>
      <c r="I14" s="5"/>
      <c r="J14" s="5"/>
      <c r="K14" s="5"/>
      <c r="L14" s="5"/>
      <c r="M14" s="5"/>
      <c r="N14" s="5">
        <v>1</v>
      </c>
      <c r="O14" s="5">
        <v>1</v>
      </c>
      <c r="P14" s="5"/>
      <c r="Q14" s="6"/>
    </row>
    <row r="15" spans="1:17" ht="15.75" thickBot="1">
      <c r="A15" s="4"/>
      <c r="B15" s="11"/>
      <c r="C15" s="27" t="s">
        <v>32</v>
      </c>
      <c r="D15" s="27">
        <v>20</v>
      </c>
      <c r="E15" s="27" t="s">
        <v>29</v>
      </c>
      <c r="F15" s="27" t="s">
        <v>30</v>
      </c>
      <c r="G15" s="14" t="s">
        <v>86</v>
      </c>
      <c r="H15" s="5"/>
      <c r="I15" s="5"/>
      <c r="J15" s="5"/>
      <c r="K15" s="5">
        <v>1</v>
      </c>
      <c r="L15" s="5">
        <v>1</v>
      </c>
      <c r="M15" s="5"/>
      <c r="N15" s="5">
        <v>1</v>
      </c>
      <c r="O15" s="5"/>
      <c r="P15" s="5"/>
      <c r="Q15" s="6"/>
    </row>
    <row r="16" spans="1:17" ht="15.75" thickBot="1">
      <c r="A16" s="4"/>
      <c r="B16" s="11"/>
      <c r="C16" s="27" t="s">
        <v>32</v>
      </c>
      <c r="D16" s="27">
        <v>20</v>
      </c>
      <c r="E16" s="27" t="s">
        <v>29</v>
      </c>
      <c r="F16" s="27" t="s">
        <v>30</v>
      </c>
      <c r="G16" s="14" t="s">
        <v>87</v>
      </c>
      <c r="H16" s="5"/>
      <c r="I16" s="5"/>
      <c r="J16" s="5"/>
      <c r="K16" s="5">
        <v>1</v>
      </c>
      <c r="L16" s="5">
        <v>1</v>
      </c>
      <c r="M16" s="5">
        <v>1</v>
      </c>
      <c r="N16" s="5"/>
      <c r="O16" s="5"/>
      <c r="P16" s="5"/>
      <c r="Q16" s="6"/>
    </row>
    <row r="17" spans="1:17" ht="15.75" thickBot="1">
      <c r="A17" s="4"/>
      <c r="B17" s="11"/>
      <c r="C17" s="27" t="s">
        <v>32</v>
      </c>
      <c r="D17" s="27">
        <v>20</v>
      </c>
      <c r="E17" s="27" t="s">
        <v>29</v>
      </c>
      <c r="F17" s="27" t="s">
        <v>30</v>
      </c>
      <c r="G17" s="14" t="s">
        <v>88</v>
      </c>
      <c r="H17" s="33">
        <v>1</v>
      </c>
      <c r="I17" s="5">
        <v>1</v>
      </c>
      <c r="J17" s="5">
        <v>1</v>
      </c>
      <c r="K17" s="5"/>
      <c r="L17" s="5"/>
      <c r="M17" s="5"/>
      <c r="N17" s="5"/>
      <c r="O17" s="5"/>
      <c r="P17" s="5"/>
      <c r="Q17" s="6"/>
    </row>
    <row r="18" spans="1:17" ht="15.75" thickBot="1">
      <c r="A18" s="4"/>
      <c r="B18" s="11"/>
      <c r="C18" s="27" t="s">
        <v>32</v>
      </c>
      <c r="D18" s="27">
        <v>20</v>
      </c>
      <c r="E18" s="27" t="s">
        <v>29</v>
      </c>
      <c r="F18" s="27" t="s">
        <v>30</v>
      </c>
      <c r="G18" s="14" t="s">
        <v>89</v>
      </c>
      <c r="H18" s="33">
        <v>1</v>
      </c>
      <c r="I18" s="5"/>
      <c r="J18" s="5">
        <v>1</v>
      </c>
      <c r="K18" s="5"/>
      <c r="L18" s="5"/>
      <c r="M18" s="5"/>
      <c r="N18" s="5"/>
      <c r="O18" s="5"/>
      <c r="P18" s="5">
        <v>1</v>
      </c>
      <c r="Q18" s="6"/>
    </row>
    <row r="19" spans="1:17" ht="15.75" thickBot="1">
      <c r="A19" s="4"/>
      <c r="B19" s="11"/>
      <c r="C19" s="27" t="s">
        <v>32</v>
      </c>
      <c r="D19" s="27">
        <v>20</v>
      </c>
      <c r="E19" s="27" t="s">
        <v>29</v>
      </c>
      <c r="F19" s="27" t="s">
        <v>30</v>
      </c>
      <c r="G19" s="14" t="s">
        <v>90</v>
      </c>
      <c r="H19" s="5"/>
      <c r="I19" s="5"/>
      <c r="J19" s="5"/>
      <c r="K19" s="5">
        <v>1</v>
      </c>
      <c r="L19" s="5"/>
      <c r="M19" s="5">
        <v>1</v>
      </c>
      <c r="N19" s="5"/>
      <c r="O19" s="33"/>
      <c r="P19" s="5"/>
      <c r="Q19" s="6" t="s">
        <v>37</v>
      </c>
    </row>
    <row r="20" spans="1:17" ht="15.75" thickBot="1">
      <c r="A20" s="4"/>
      <c r="B20" s="11"/>
      <c r="C20" s="27" t="s">
        <v>32</v>
      </c>
      <c r="D20" s="27">
        <v>20</v>
      </c>
      <c r="E20" s="27" t="s">
        <v>29</v>
      </c>
      <c r="F20" s="27" t="s">
        <v>30</v>
      </c>
      <c r="G20" s="14" t="s">
        <v>91</v>
      </c>
      <c r="H20" s="5">
        <v>1</v>
      </c>
      <c r="I20" s="5"/>
      <c r="J20" s="5"/>
      <c r="K20" s="33">
        <v>1</v>
      </c>
      <c r="L20" s="5"/>
      <c r="M20" s="5"/>
      <c r="N20" s="5">
        <v>1</v>
      </c>
      <c r="O20" s="5"/>
      <c r="P20" s="5"/>
      <c r="Q20" s="6"/>
    </row>
    <row r="21" spans="1:17" ht="15.75" thickBot="1">
      <c r="A21" s="7"/>
      <c r="B21" s="12"/>
      <c r="C21" s="27" t="s">
        <v>32</v>
      </c>
      <c r="D21" s="27">
        <v>20</v>
      </c>
      <c r="E21" s="27" t="s">
        <v>29</v>
      </c>
      <c r="F21" s="27" t="s">
        <v>30</v>
      </c>
      <c r="G21" s="15" t="s">
        <v>92</v>
      </c>
      <c r="H21" s="8">
        <v>1</v>
      </c>
      <c r="I21" s="8">
        <v>1</v>
      </c>
      <c r="J21" s="8"/>
      <c r="K21" s="8"/>
      <c r="L21" s="8"/>
      <c r="M21" s="8"/>
      <c r="N21" s="8"/>
      <c r="O21" s="8"/>
      <c r="P21" s="8">
        <v>1</v>
      </c>
      <c r="Q21" s="9"/>
    </row>
    <row r="22" spans="1:17" ht="15.75" thickBot="1">
      <c r="A22" s="25">
        <v>3</v>
      </c>
      <c r="B22" s="26" t="s">
        <v>34</v>
      </c>
      <c r="C22" s="27" t="s">
        <v>27</v>
      </c>
      <c r="D22" s="27">
        <v>20</v>
      </c>
      <c r="E22" s="27" t="s">
        <v>29</v>
      </c>
      <c r="F22" s="27" t="s">
        <v>38</v>
      </c>
      <c r="G22" s="13" t="s">
        <v>83</v>
      </c>
      <c r="H22" s="2"/>
      <c r="I22" s="2"/>
      <c r="J22" s="2">
        <v>1</v>
      </c>
      <c r="K22" s="2"/>
      <c r="L22" s="2"/>
      <c r="M22" s="2"/>
      <c r="N22" s="2"/>
      <c r="O22" s="2"/>
      <c r="P22" s="2"/>
      <c r="Q22" s="3"/>
    </row>
    <row r="23" spans="1:17" ht="15.75" thickBot="1">
      <c r="A23" s="4"/>
      <c r="B23" s="11"/>
      <c r="C23" s="27" t="s">
        <v>27</v>
      </c>
      <c r="D23" s="27">
        <v>20</v>
      </c>
      <c r="E23" s="27" t="s">
        <v>29</v>
      </c>
      <c r="F23" s="27" t="s">
        <v>38</v>
      </c>
      <c r="G23" s="14" t="s">
        <v>84</v>
      </c>
      <c r="H23" s="5"/>
      <c r="I23" s="5"/>
      <c r="J23" s="5"/>
      <c r="K23" s="5"/>
      <c r="L23" s="5"/>
      <c r="M23" s="5"/>
      <c r="N23" s="5"/>
      <c r="O23" s="5"/>
      <c r="P23" s="5">
        <v>1</v>
      </c>
      <c r="Q23" s="6"/>
    </row>
    <row r="24" spans="1:17" ht="15.75" thickBot="1">
      <c r="A24" s="4"/>
      <c r="B24" s="11"/>
      <c r="C24" s="27" t="s">
        <v>27</v>
      </c>
      <c r="D24" s="27">
        <v>20</v>
      </c>
      <c r="E24" s="27" t="s">
        <v>29</v>
      </c>
      <c r="F24" s="27" t="s">
        <v>38</v>
      </c>
      <c r="G24" s="14" t="s">
        <v>85</v>
      </c>
      <c r="H24" s="5"/>
      <c r="I24" s="5"/>
      <c r="J24" s="5"/>
      <c r="K24" s="5">
        <v>1</v>
      </c>
      <c r="L24" s="5"/>
      <c r="M24" s="5"/>
      <c r="N24" s="5"/>
      <c r="O24" s="5"/>
      <c r="P24" s="5"/>
      <c r="Q24" s="6"/>
    </row>
    <row r="25" spans="1:17" ht="15.75" thickBot="1">
      <c r="A25" s="4"/>
      <c r="B25" s="11"/>
      <c r="C25" s="27" t="s">
        <v>27</v>
      </c>
      <c r="D25" s="27">
        <v>20</v>
      </c>
      <c r="E25" s="27" t="s">
        <v>29</v>
      </c>
      <c r="F25" s="27" t="s">
        <v>38</v>
      </c>
      <c r="G25" s="14" t="s">
        <v>86</v>
      </c>
      <c r="H25" s="5"/>
      <c r="I25" s="5"/>
      <c r="J25" s="5"/>
      <c r="K25" s="5"/>
      <c r="L25" s="5">
        <v>1</v>
      </c>
      <c r="M25" s="5"/>
      <c r="N25" s="5"/>
      <c r="O25" s="5"/>
      <c r="P25" s="5"/>
      <c r="Q25" s="6"/>
    </row>
    <row r="26" spans="1:17" ht="15.75" thickBot="1">
      <c r="A26" s="4"/>
      <c r="B26" s="11"/>
      <c r="C26" s="27" t="s">
        <v>27</v>
      </c>
      <c r="D26" s="27">
        <v>20</v>
      </c>
      <c r="E26" s="27" t="s">
        <v>29</v>
      </c>
      <c r="F26" s="27" t="s">
        <v>38</v>
      </c>
      <c r="G26" s="14" t="s">
        <v>87</v>
      </c>
      <c r="H26" s="5"/>
      <c r="I26" s="5"/>
      <c r="J26" s="5"/>
      <c r="K26" s="5"/>
      <c r="L26" s="5"/>
      <c r="M26" s="5"/>
      <c r="N26" s="5"/>
      <c r="O26" s="5"/>
      <c r="P26" s="5"/>
      <c r="Q26" s="6" t="s">
        <v>39</v>
      </c>
    </row>
    <row r="27" spans="1:17" ht="15.75" thickBot="1">
      <c r="A27" s="4"/>
      <c r="B27" s="11"/>
      <c r="C27" s="27" t="s">
        <v>27</v>
      </c>
      <c r="D27" s="27">
        <v>20</v>
      </c>
      <c r="E27" s="27" t="s">
        <v>29</v>
      </c>
      <c r="F27" s="27" t="s">
        <v>38</v>
      </c>
      <c r="G27" s="14" t="s">
        <v>88</v>
      </c>
      <c r="H27" s="5"/>
      <c r="I27" s="5"/>
      <c r="J27" s="5"/>
      <c r="K27" s="5"/>
      <c r="L27" s="5"/>
      <c r="M27" s="5">
        <v>1</v>
      </c>
      <c r="N27" s="5"/>
      <c r="O27" s="5"/>
      <c r="P27" s="5"/>
      <c r="Q27" s="6"/>
    </row>
    <row r="28" spans="1:17" ht="15.75" thickBot="1">
      <c r="A28" s="4"/>
      <c r="B28" s="11"/>
      <c r="C28" s="27" t="s">
        <v>27</v>
      </c>
      <c r="D28" s="27">
        <v>20</v>
      </c>
      <c r="E28" s="27" t="s">
        <v>29</v>
      </c>
      <c r="F28" s="27" t="s">
        <v>38</v>
      </c>
      <c r="G28" s="14" t="s">
        <v>89</v>
      </c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1:17" ht="15.75" thickBot="1">
      <c r="A29" s="4"/>
      <c r="B29" s="11"/>
      <c r="C29" s="27" t="s">
        <v>27</v>
      </c>
      <c r="D29" s="27">
        <v>20</v>
      </c>
      <c r="E29" s="27" t="s">
        <v>29</v>
      </c>
      <c r="F29" s="27" t="s">
        <v>38</v>
      </c>
      <c r="G29" s="14" t="s">
        <v>90</v>
      </c>
      <c r="H29" s="5"/>
      <c r="I29" s="5"/>
      <c r="J29" s="5"/>
      <c r="K29" s="5"/>
      <c r="L29" s="5"/>
      <c r="M29" s="5"/>
      <c r="N29" s="5"/>
      <c r="O29" s="5">
        <v>1</v>
      </c>
      <c r="P29" s="5"/>
      <c r="Q29" s="6"/>
    </row>
    <row r="30" spans="1:17" ht="15.75" thickBot="1">
      <c r="A30" s="4"/>
      <c r="B30" s="11"/>
      <c r="C30" s="27" t="s">
        <v>27</v>
      </c>
      <c r="D30" s="27">
        <v>20</v>
      </c>
      <c r="E30" s="27" t="s">
        <v>29</v>
      </c>
      <c r="F30" s="27" t="s">
        <v>38</v>
      </c>
      <c r="G30" s="14" t="s">
        <v>91</v>
      </c>
      <c r="H30" s="5"/>
      <c r="I30" s="5"/>
      <c r="J30" s="5"/>
      <c r="K30" s="5"/>
      <c r="L30" s="5"/>
      <c r="M30" s="5">
        <v>1</v>
      </c>
      <c r="N30" s="5"/>
      <c r="O30" s="5"/>
      <c r="P30" s="5"/>
      <c r="Q30" s="6"/>
    </row>
    <row r="31" spans="1:17" ht="15.75" thickBot="1">
      <c r="A31" s="7"/>
      <c r="B31" s="12"/>
      <c r="C31" s="27" t="s">
        <v>27</v>
      </c>
      <c r="D31" s="27">
        <v>20</v>
      </c>
      <c r="E31" s="27" t="s">
        <v>29</v>
      </c>
      <c r="F31" s="27" t="s">
        <v>38</v>
      </c>
      <c r="G31" s="15" t="s">
        <v>92</v>
      </c>
      <c r="H31" s="8">
        <v>1</v>
      </c>
      <c r="I31" s="8"/>
      <c r="J31" s="8"/>
      <c r="K31" s="8"/>
      <c r="L31" s="8"/>
      <c r="M31" s="8"/>
      <c r="N31" s="8"/>
      <c r="O31" s="8"/>
      <c r="P31" s="8"/>
      <c r="Q31" s="9"/>
    </row>
    <row r="32" spans="1:17" ht="15.75" thickBot="1">
      <c r="A32" s="25">
        <v>4</v>
      </c>
      <c r="B32" s="26" t="s">
        <v>34</v>
      </c>
      <c r="C32" s="27" t="s">
        <v>32</v>
      </c>
      <c r="D32" s="27">
        <v>21</v>
      </c>
      <c r="E32" s="27" t="s">
        <v>29</v>
      </c>
      <c r="F32" s="27" t="s">
        <v>38</v>
      </c>
      <c r="G32" s="13" t="s">
        <v>83</v>
      </c>
      <c r="H32" s="2"/>
      <c r="I32" s="2">
        <v>1</v>
      </c>
      <c r="J32" s="2">
        <v>1</v>
      </c>
      <c r="K32" s="2"/>
      <c r="L32" s="2"/>
      <c r="M32" s="2">
        <v>1</v>
      </c>
      <c r="N32" s="2"/>
      <c r="O32" s="2"/>
      <c r="P32" s="2">
        <v>1</v>
      </c>
      <c r="Q32" s="3"/>
    </row>
    <row r="33" spans="1:17" ht="15.75" thickBot="1">
      <c r="A33" s="4"/>
      <c r="B33" s="11"/>
      <c r="C33" s="27" t="s">
        <v>32</v>
      </c>
      <c r="D33" s="27">
        <v>21</v>
      </c>
      <c r="E33" s="27" t="s">
        <v>29</v>
      </c>
      <c r="F33" s="27" t="s">
        <v>38</v>
      </c>
      <c r="G33" s="14" t="s">
        <v>84</v>
      </c>
      <c r="H33" s="5">
        <v>1</v>
      </c>
      <c r="I33" s="5"/>
      <c r="J33" s="5"/>
      <c r="K33" s="5"/>
      <c r="L33" s="5"/>
      <c r="M33" s="5"/>
      <c r="N33" s="5"/>
      <c r="O33" s="5">
        <v>1</v>
      </c>
      <c r="P33" s="5"/>
      <c r="Q33" s="6"/>
    </row>
    <row r="34" spans="1:17" ht="15.75" thickBot="1">
      <c r="A34" s="4"/>
      <c r="B34" s="11"/>
      <c r="C34" s="27" t="s">
        <v>32</v>
      </c>
      <c r="D34" s="27">
        <v>21</v>
      </c>
      <c r="E34" s="27" t="s">
        <v>29</v>
      </c>
      <c r="F34" s="27" t="s">
        <v>38</v>
      </c>
      <c r="G34" s="14" t="s">
        <v>85</v>
      </c>
      <c r="H34" s="5"/>
      <c r="I34" s="5"/>
      <c r="J34" s="5"/>
      <c r="K34" s="5">
        <v>1</v>
      </c>
      <c r="L34" s="5">
        <v>1</v>
      </c>
      <c r="M34" s="5"/>
      <c r="N34" s="5"/>
      <c r="O34" s="5"/>
      <c r="P34" s="5"/>
      <c r="Q34" s="6"/>
    </row>
    <row r="35" spans="1:17" ht="15.75" thickBot="1">
      <c r="A35" s="4"/>
      <c r="B35" s="11"/>
      <c r="C35" s="27" t="s">
        <v>32</v>
      </c>
      <c r="D35" s="27">
        <v>21</v>
      </c>
      <c r="E35" s="27" t="s">
        <v>29</v>
      </c>
      <c r="F35" s="27" t="s">
        <v>38</v>
      </c>
      <c r="G35" s="14" t="s">
        <v>86</v>
      </c>
      <c r="H35" s="5">
        <v>1</v>
      </c>
      <c r="I35" s="5"/>
      <c r="J35" s="5"/>
      <c r="K35" s="5"/>
      <c r="L35" s="5">
        <v>1</v>
      </c>
      <c r="M35" s="5"/>
      <c r="N35" s="5">
        <v>1</v>
      </c>
      <c r="O35" s="5">
        <v>1</v>
      </c>
      <c r="P35" s="5"/>
      <c r="Q35" s="6"/>
    </row>
    <row r="36" spans="1:17" ht="15.75" thickBot="1">
      <c r="A36" s="4"/>
      <c r="B36" s="11"/>
      <c r="C36" s="27" t="s">
        <v>32</v>
      </c>
      <c r="D36" s="27">
        <v>21</v>
      </c>
      <c r="E36" s="27" t="s">
        <v>29</v>
      </c>
      <c r="F36" s="27" t="s">
        <v>38</v>
      </c>
      <c r="G36" s="14" t="s">
        <v>87</v>
      </c>
      <c r="H36" s="5"/>
      <c r="I36" s="5"/>
      <c r="J36" s="5"/>
      <c r="K36" s="5"/>
      <c r="L36" s="5"/>
      <c r="M36" s="5">
        <v>1</v>
      </c>
      <c r="N36" s="5"/>
      <c r="O36" s="5"/>
      <c r="P36" s="5"/>
      <c r="Q36" s="6"/>
    </row>
    <row r="37" spans="1:17" ht="15.75" thickBot="1">
      <c r="A37" s="4"/>
      <c r="B37" s="11"/>
      <c r="C37" s="27" t="s">
        <v>32</v>
      </c>
      <c r="D37" s="27">
        <v>21</v>
      </c>
      <c r="E37" s="27" t="s">
        <v>29</v>
      </c>
      <c r="F37" s="27" t="s">
        <v>38</v>
      </c>
      <c r="G37" s="14" t="s">
        <v>88</v>
      </c>
      <c r="H37" s="5">
        <v>1</v>
      </c>
      <c r="I37" s="5">
        <v>1</v>
      </c>
      <c r="J37" s="5">
        <v>1</v>
      </c>
      <c r="K37" s="5"/>
      <c r="L37" s="5"/>
      <c r="M37" s="5"/>
      <c r="N37" s="5"/>
      <c r="O37" s="5"/>
      <c r="P37" s="5"/>
      <c r="Q37" s="6"/>
    </row>
    <row r="38" spans="1:17" ht="15.75" thickBot="1">
      <c r="A38" s="4"/>
      <c r="B38" s="11"/>
      <c r="C38" s="27" t="s">
        <v>32</v>
      </c>
      <c r="D38" s="27">
        <v>21</v>
      </c>
      <c r="E38" s="27" t="s">
        <v>29</v>
      </c>
      <c r="F38" s="27" t="s">
        <v>38</v>
      </c>
      <c r="G38" s="14" t="s">
        <v>89</v>
      </c>
      <c r="H38" s="33"/>
      <c r="I38" s="5"/>
      <c r="J38" s="5">
        <v>1</v>
      </c>
      <c r="K38" s="5"/>
      <c r="L38" s="5"/>
      <c r="M38" s="5"/>
      <c r="N38" s="5"/>
      <c r="O38" s="5"/>
      <c r="P38" s="5"/>
      <c r="Q38" s="6"/>
    </row>
    <row r="39" spans="1:17" ht="15.75" thickBot="1">
      <c r="A39" s="4"/>
      <c r="B39" s="11"/>
      <c r="C39" s="27" t="s">
        <v>32</v>
      </c>
      <c r="D39" s="27">
        <v>21</v>
      </c>
      <c r="E39" s="27" t="s">
        <v>29</v>
      </c>
      <c r="F39" s="27" t="s">
        <v>38</v>
      </c>
      <c r="G39" s="14" t="s">
        <v>90</v>
      </c>
      <c r="H39" s="5"/>
      <c r="I39" s="5"/>
      <c r="J39" s="5"/>
      <c r="K39" s="5"/>
      <c r="L39" s="5">
        <v>1</v>
      </c>
      <c r="M39" s="5"/>
      <c r="N39" s="5">
        <v>1</v>
      </c>
      <c r="O39" s="5">
        <v>1</v>
      </c>
      <c r="P39" s="5"/>
      <c r="Q39" s="6"/>
    </row>
    <row r="40" spans="1:17" ht="15.75" thickBot="1">
      <c r="A40" s="4"/>
      <c r="B40" s="11"/>
      <c r="C40" s="27" t="s">
        <v>32</v>
      </c>
      <c r="D40" s="27">
        <v>21</v>
      </c>
      <c r="E40" s="27" t="s">
        <v>29</v>
      </c>
      <c r="F40" s="27" t="s">
        <v>38</v>
      </c>
      <c r="G40" s="14" t="s">
        <v>91</v>
      </c>
      <c r="H40" s="5">
        <v>1</v>
      </c>
      <c r="I40" s="5">
        <v>1</v>
      </c>
      <c r="J40" s="5"/>
      <c r="K40" s="5"/>
      <c r="L40" s="5"/>
      <c r="M40" s="5"/>
      <c r="N40" s="5"/>
      <c r="O40" s="5">
        <v>1</v>
      </c>
      <c r="P40" s="5"/>
      <c r="Q40" s="6"/>
    </row>
    <row r="41" spans="1:17" ht="15.75" thickBot="1">
      <c r="A41" s="7"/>
      <c r="B41" s="12"/>
      <c r="C41" s="27" t="s">
        <v>32</v>
      </c>
      <c r="D41" s="27">
        <v>21</v>
      </c>
      <c r="E41" s="27" t="s">
        <v>29</v>
      </c>
      <c r="F41" s="27" t="s">
        <v>38</v>
      </c>
      <c r="G41" s="15" t="s">
        <v>92</v>
      </c>
      <c r="H41" s="8"/>
      <c r="I41" s="8"/>
      <c r="J41" s="8"/>
      <c r="K41" s="8">
        <v>1</v>
      </c>
      <c r="L41" s="8"/>
      <c r="M41" s="8"/>
      <c r="N41" s="8"/>
      <c r="O41" s="8"/>
      <c r="P41" s="8"/>
      <c r="Q41" s="9"/>
    </row>
    <row r="42" spans="1:17" ht="15.75" thickBot="1">
      <c r="A42" s="25">
        <v>5</v>
      </c>
      <c r="B42" s="26" t="s">
        <v>34</v>
      </c>
      <c r="C42" s="27" t="s">
        <v>32</v>
      </c>
      <c r="D42" s="27">
        <v>20</v>
      </c>
      <c r="E42" s="27" t="s">
        <v>29</v>
      </c>
      <c r="F42" s="27" t="s">
        <v>38</v>
      </c>
      <c r="G42" s="13" t="s">
        <v>83</v>
      </c>
      <c r="H42" s="2"/>
      <c r="I42" s="2"/>
      <c r="J42" s="2">
        <v>1</v>
      </c>
      <c r="K42" s="2"/>
      <c r="L42" s="2"/>
      <c r="M42" s="2"/>
      <c r="N42" s="2"/>
      <c r="O42" s="2"/>
      <c r="P42" s="2"/>
      <c r="Q42" s="3"/>
    </row>
    <row r="43" spans="1:17" ht="15.75" thickBot="1">
      <c r="A43" s="4"/>
      <c r="B43" s="11"/>
      <c r="C43" s="27" t="s">
        <v>32</v>
      </c>
      <c r="D43" s="27">
        <v>20</v>
      </c>
      <c r="E43" s="27" t="s">
        <v>29</v>
      </c>
      <c r="F43" s="27" t="s">
        <v>38</v>
      </c>
      <c r="G43" s="14" t="s">
        <v>84</v>
      </c>
      <c r="H43" s="5"/>
      <c r="I43" s="5"/>
      <c r="J43" s="5"/>
      <c r="K43" s="5"/>
      <c r="L43" s="5"/>
      <c r="M43" s="5"/>
      <c r="N43" s="5"/>
      <c r="O43" s="5"/>
      <c r="P43" s="5">
        <v>1</v>
      </c>
      <c r="Q43" s="6"/>
    </row>
    <row r="44" spans="1:17" ht="15.75" thickBot="1">
      <c r="A44" s="4"/>
      <c r="B44" s="11"/>
      <c r="C44" s="27" t="s">
        <v>32</v>
      </c>
      <c r="D44" s="27">
        <v>20</v>
      </c>
      <c r="E44" s="27" t="s">
        <v>29</v>
      </c>
      <c r="F44" s="27" t="s">
        <v>38</v>
      </c>
      <c r="G44" s="14" t="s">
        <v>85</v>
      </c>
      <c r="H44" s="5"/>
      <c r="I44" s="5"/>
      <c r="J44" s="5">
        <v>1</v>
      </c>
      <c r="K44" s="5"/>
      <c r="L44" s="5"/>
      <c r="M44" s="5">
        <v>1</v>
      </c>
      <c r="N44" s="5"/>
      <c r="O44" s="5"/>
      <c r="P44" s="5">
        <v>1</v>
      </c>
      <c r="Q44" s="6"/>
    </row>
    <row r="45" spans="1:17" ht="15.75" thickBot="1">
      <c r="A45" s="4"/>
      <c r="B45" s="11"/>
      <c r="C45" s="27" t="s">
        <v>32</v>
      </c>
      <c r="D45" s="27">
        <v>20</v>
      </c>
      <c r="E45" s="27" t="s">
        <v>29</v>
      </c>
      <c r="F45" s="27" t="s">
        <v>38</v>
      </c>
      <c r="G45" s="14" t="s">
        <v>86</v>
      </c>
      <c r="H45" s="5"/>
      <c r="I45" s="5"/>
      <c r="J45" s="5"/>
      <c r="K45" s="33"/>
      <c r="L45" s="5"/>
      <c r="M45" s="5"/>
      <c r="N45" s="5">
        <v>1</v>
      </c>
      <c r="O45" s="5">
        <v>1</v>
      </c>
      <c r="P45" s="5"/>
      <c r="Q45" s="6"/>
    </row>
    <row r="46" spans="1:17" ht="15.75" thickBot="1">
      <c r="A46" s="4"/>
      <c r="B46" s="11"/>
      <c r="C46" s="27" t="s">
        <v>32</v>
      </c>
      <c r="D46" s="27">
        <v>20</v>
      </c>
      <c r="E46" s="27" t="s">
        <v>29</v>
      </c>
      <c r="F46" s="27" t="s">
        <v>38</v>
      </c>
      <c r="G46" s="14" t="s">
        <v>87</v>
      </c>
      <c r="H46" s="5"/>
      <c r="I46" s="5"/>
      <c r="J46" s="5"/>
      <c r="K46" s="33"/>
      <c r="L46" s="5"/>
      <c r="M46" s="5"/>
      <c r="N46" s="5"/>
      <c r="O46" s="5"/>
      <c r="P46" s="5"/>
      <c r="Q46" s="6"/>
    </row>
    <row r="47" spans="1:17" ht="15.75" thickBot="1">
      <c r="A47" s="4"/>
      <c r="B47" s="11"/>
      <c r="C47" s="27" t="s">
        <v>32</v>
      </c>
      <c r="D47" s="27">
        <v>20</v>
      </c>
      <c r="E47" s="27" t="s">
        <v>29</v>
      </c>
      <c r="F47" s="27" t="s">
        <v>38</v>
      </c>
      <c r="G47" s="14" t="s">
        <v>88</v>
      </c>
      <c r="H47" s="5"/>
      <c r="I47" s="5"/>
      <c r="J47" s="5"/>
      <c r="K47" s="5"/>
      <c r="L47" s="5"/>
      <c r="M47" s="5"/>
      <c r="N47" s="5"/>
      <c r="O47" s="5"/>
      <c r="P47" s="5"/>
      <c r="Q47" s="6"/>
    </row>
    <row r="48" spans="1:17" ht="15.75" thickBot="1">
      <c r="A48" s="4"/>
      <c r="B48" s="11"/>
      <c r="C48" s="27" t="s">
        <v>32</v>
      </c>
      <c r="D48" s="27">
        <v>20</v>
      </c>
      <c r="E48" s="27" t="s">
        <v>29</v>
      </c>
      <c r="F48" s="27" t="s">
        <v>38</v>
      </c>
      <c r="G48" s="14" t="s">
        <v>89</v>
      </c>
      <c r="H48" s="5"/>
      <c r="I48" s="5"/>
      <c r="J48" s="5"/>
      <c r="K48" s="5"/>
      <c r="L48" s="5"/>
      <c r="M48" s="5"/>
      <c r="N48" s="5"/>
      <c r="O48" s="5"/>
      <c r="P48" s="5"/>
      <c r="Q48" s="6"/>
    </row>
    <row r="49" spans="1:17" ht="15.75" thickBot="1">
      <c r="A49" s="4"/>
      <c r="B49" s="11"/>
      <c r="C49" s="27" t="s">
        <v>32</v>
      </c>
      <c r="D49" s="27">
        <v>20</v>
      </c>
      <c r="E49" s="27" t="s">
        <v>29</v>
      </c>
      <c r="F49" s="27" t="s">
        <v>38</v>
      </c>
      <c r="G49" s="14" t="s">
        <v>90</v>
      </c>
      <c r="H49" s="5"/>
      <c r="I49" s="5"/>
      <c r="J49" s="5"/>
      <c r="K49" s="5"/>
      <c r="L49" s="5"/>
      <c r="M49" s="5"/>
      <c r="N49" s="5"/>
      <c r="O49" s="5"/>
      <c r="P49" s="5"/>
      <c r="Q49" s="6"/>
    </row>
    <row r="50" spans="1:17" ht="15.75" thickBot="1">
      <c r="A50" s="4"/>
      <c r="B50" s="11"/>
      <c r="C50" s="27" t="s">
        <v>32</v>
      </c>
      <c r="D50" s="27">
        <v>20</v>
      </c>
      <c r="E50" s="27" t="s">
        <v>29</v>
      </c>
      <c r="F50" s="27" t="s">
        <v>38</v>
      </c>
      <c r="G50" s="14" t="s">
        <v>91</v>
      </c>
      <c r="H50" s="5"/>
      <c r="I50" s="5"/>
      <c r="J50" s="5"/>
      <c r="K50" s="5"/>
      <c r="L50" s="5"/>
      <c r="M50" s="5"/>
      <c r="N50" s="5"/>
      <c r="O50" s="5"/>
      <c r="P50" s="5"/>
      <c r="Q50" s="6"/>
    </row>
    <row r="51" spans="1:17" ht="15.75" thickBot="1">
      <c r="A51" s="7"/>
      <c r="B51" s="12"/>
      <c r="C51" s="27" t="s">
        <v>32</v>
      </c>
      <c r="D51" s="27">
        <v>20</v>
      </c>
      <c r="E51" s="27" t="s">
        <v>29</v>
      </c>
      <c r="F51" s="27" t="s">
        <v>38</v>
      </c>
      <c r="G51" s="15" t="s">
        <v>92</v>
      </c>
      <c r="H51" s="8"/>
      <c r="I51" s="8"/>
      <c r="J51" s="8"/>
      <c r="K51" s="8"/>
      <c r="L51" s="8"/>
      <c r="M51" s="8"/>
      <c r="N51" s="8"/>
      <c r="O51" s="8"/>
      <c r="P51" s="8"/>
      <c r="Q51" s="9"/>
    </row>
    <row r="52" spans="1:17" ht="15.75" thickBot="1">
      <c r="A52" s="25">
        <v>6</v>
      </c>
      <c r="B52" s="26" t="s">
        <v>34</v>
      </c>
      <c r="C52" s="27" t="s">
        <v>27</v>
      </c>
      <c r="D52" s="27">
        <v>42</v>
      </c>
      <c r="E52" s="27" t="s">
        <v>29</v>
      </c>
      <c r="F52" s="27" t="s">
        <v>30</v>
      </c>
      <c r="G52" s="13" t="s">
        <v>83</v>
      </c>
      <c r="H52" s="2"/>
      <c r="I52" s="2"/>
      <c r="J52" s="2">
        <v>1</v>
      </c>
      <c r="K52" s="2"/>
      <c r="L52" s="2"/>
      <c r="M52" s="2"/>
      <c r="N52" s="2"/>
      <c r="O52" s="2"/>
      <c r="P52" s="2"/>
      <c r="Q52" s="3"/>
    </row>
    <row r="53" spans="1:17" ht="15.75" thickBot="1">
      <c r="A53" s="4"/>
      <c r="B53" s="11"/>
      <c r="C53" s="27" t="s">
        <v>27</v>
      </c>
      <c r="D53" s="27">
        <v>42</v>
      </c>
      <c r="E53" s="27" t="s">
        <v>29</v>
      </c>
      <c r="F53" s="27" t="s">
        <v>30</v>
      </c>
      <c r="G53" s="14" t="s">
        <v>84</v>
      </c>
      <c r="H53" s="5"/>
      <c r="I53" s="5"/>
      <c r="J53" s="5"/>
      <c r="K53" s="5"/>
      <c r="L53" s="5"/>
      <c r="M53" s="5"/>
      <c r="N53" s="5"/>
      <c r="O53" s="5"/>
      <c r="P53" s="5">
        <v>1</v>
      </c>
      <c r="Q53" s="6"/>
    </row>
    <row r="54" spans="1:17" ht="15.75" thickBot="1">
      <c r="A54" s="4"/>
      <c r="B54" s="11"/>
      <c r="C54" s="27" t="s">
        <v>27</v>
      </c>
      <c r="D54" s="27">
        <v>42</v>
      </c>
      <c r="E54" s="27" t="s">
        <v>29</v>
      </c>
      <c r="F54" s="27" t="s">
        <v>30</v>
      </c>
      <c r="G54" s="14" t="s">
        <v>85</v>
      </c>
      <c r="H54" s="5"/>
      <c r="I54" s="5"/>
      <c r="J54" s="5"/>
      <c r="K54" s="5"/>
      <c r="L54" s="5"/>
      <c r="M54" s="5">
        <v>1</v>
      </c>
      <c r="N54" s="5"/>
      <c r="O54" s="5"/>
      <c r="P54" s="5"/>
      <c r="Q54" s="6"/>
    </row>
    <row r="55" spans="1:17" ht="15.75" thickBot="1">
      <c r="A55" s="4"/>
      <c r="B55" s="11"/>
      <c r="C55" s="27" t="s">
        <v>27</v>
      </c>
      <c r="D55" s="27">
        <v>42</v>
      </c>
      <c r="E55" s="27" t="s">
        <v>29</v>
      </c>
      <c r="F55" s="27" t="s">
        <v>30</v>
      </c>
      <c r="G55" s="14" t="s">
        <v>86</v>
      </c>
      <c r="H55" s="5"/>
      <c r="I55" s="5"/>
      <c r="J55" s="5"/>
      <c r="K55" s="5"/>
      <c r="L55" s="5"/>
      <c r="M55" s="5"/>
      <c r="N55" s="5">
        <v>1</v>
      </c>
      <c r="O55" s="5"/>
      <c r="P55" s="5"/>
      <c r="Q55" s="6"/>
    </row>
    <row r="56" spans="1:17" ht="15.75" thickBot="1">
      <c r="A56" s="4"/>
      <c r="B56" s="11"/>
      <c r="C56" s="27" t="s">
        <v>27</v>
      </c>
      <c r="D56" s="27">
        <v>42</v>
      </c>
      <c r="E56" s="27" t="s">
        <v>29</v>
      </c>
      <c r="F56" s="27" t="s">
        <v>30</v>
      </c>
      <c r="G56" s="14" t="s">
        <v>87</v>
      </c>
      <c r="H56" s="5"/>
      <c r="I56" s="5"/>
      <c r="J56" s="5"/>
      <c r="K56" s="5"/>
      <c r="L56" s="5">
        <v>1</v>
      </c>
      <c r="M56" s="5"/>
      <c r="N56" s="5"/>
      <c r="O56" s="5"/>
      <c r="P56" s="5"/>
      <c r="Q56" s="6"/>
    </row>
    <row r="57" spans="1:17" ht="15.75" thickBot="1">
      <c r="A57" s="4"/>
      <c r="B57" s="11"/>
      <c r="C57" s="27" t="s">
        <v>27</v>
      </c>
      <c r="D57" s="27">
        <v>42</v>
      </c>
      <c r="E57" s="27" t="s">
        <v>29</v>
      </c>
      <c r="F57" s="27" t="s">
        <v>30</v>
      </c>
      <c r="G57" s="14" t="s">
        <v>88</v>
      </c>
      <c r="H57" s="5">
        <v>1</v>
      </c>
      <c r="I57" s="5"/>
      <c r="J57" s="5"/>
      <c r="K57" s="5"/>
      <c r="L57" s="5"/>
      <c r="M57" s="5"/>
      <c r="N57" s="5"/>
      <c r="O57" s="5"/>
      <c r="P57" s="5"/>
      <c r="Q57" s="6"/>
    </row>
    <row r="58" spans="1:17" ht="15.75" thickBot="1">
      <c r="A58" s="4"/>
      <c r="B58" s="11"/>
      <c r="C58" s="27" t="s">
        <v>27</v>
      </c>
      <c r="D58" s="27">
        <v>42</v>
      </c>
      <c r="E58" s="27" t="s">
        <v>29</v>
      </c>
      <c r="F58" s="27" t="s">
        <v>30</v>
      </c>
      <c r="G58" s="14" t="s">
        <v>89</v>
      </c>
      <c r="H58" s="5">
        <v>1</v>
      </c>
      <c r="I58" s="5"/>
      <c r="J58" s="5"/>
      <c r="K58" s="5"/>
      <c r="L58" s="5"/>
      <c r="M58" s="5"/>
      <c r="N58" s="5"/>
      <c r="O58" s="5"/>
      <c r="P58" s="5"/>
      <c r="Q58" s="6"/>
    </row>
    <row r="59" spans="1:17" ht="15.75" thickBot="1">
      <c r="A59" s="4"/>
      <c r="B59" s="11"/>
      <c r="C59" s="27" t="s">
        <v>27</v>
      </c>
      <c r="D59" s="27">
        <v>42</v>
      </c>
      <c r="E59" s="27" t="s">
        <v>29</v>
      </c>
      <c r="F59" s="27" t="s">
        <v>30</v>
      </c>
      <c r="G59" s="14" t="s">
        <v>90</v>
      </c>
      <c r="H59" s="5"/>
      <c r="I59" s="5"/>
      <c r="J59" s="5"/>
      <c r="K59" s="5"/>
      <c r="L59" s="5"/>
      <c r="M59" s="5"/>
      <c r="N59" s="5"/>
      <c r="O59" s="5"/>
      <c r="P59" s="5"/>
      <c r="Q59" s="6">
        <v>1</v>
      </c>
    </row>
    <row r="60" spans="1:17" ht="15.75" thickBot="1">
      <c r="A60" s="4"/>
      <c r="B60" s="11"/>
      <c r="C60" s="27" t="s">
        <v>27</v>
      </c>
      <c r="D60" s="27">
        <v>42</v>
      </c>
      <c r="E60" s="27" t="s">
        <v>29</v>
      </c>
      <c r="F60" s="27" t="s">
        <v>30</v>
      </c>
      <c r="G60" s="14" t="s">
        <v>91</v>
      </c>
      <c r="H60" s="5"/>
      <c r="I60" s="5"/>
      <c r="J60" s="5"/>
      <c r="K60" s="5"/>
      <c r="L60" s="5"/>
      <c r="M60" s="5"/>
      <c r="N60" s="5">
        <v>1</v>
      </c>
      <c r="O60" s="5"/>
      <c r="P60" s="5"/>
      <c r="Q60" s="6"/>
    </row>
    <row r="61" spans="1:17" ht="15.75" thickBot="1">
      <c r="A61" s="7"/>
      <c r="B61" s="12"/>
      <c r="C61" s="27" t="s">
        <v>27</v>
      </c>
      <c r="D61" s="27">
        <v>42</v>
      </c>
      <c r="E61" s="27" t="s">
        <v>29</v>
      </c>
      <c r="F61" s="27" t="s">
        <v>30</v>
      </c>
      <c r="G61" s="15" t="s">
        <v>92</v>
      </c>
      <c r="H61" s="8"/>
      <c r="I61" s="8"/>
      <c r="J61" s="8"/>
      <c r="K61" s="8"/>
      <c r="L61" s="8"/>
      <c r="M61" s="8"/>
      <c r="N61" s="8"/>
      <c r="O61" s="8"/>
      <c r="P61" s="8">
        <v>1</v>
      </c>
      <c r="Q61" s="9"/>
    </row>
    <row r="62" spans="1:17" ht="15.75" thickBot="1">
      <c r="A62" s="25">
        <v>7</v>
      </c>
      <c r="B62" s="26" t="s">
        <v>34</v>
      </c>
      <c r="C62" s="27" t="s">
        <v>32</v>
      </c>
      <c r="D62" s="27">
        <v>25</v>
      </c>
      <c r="E62" s="27" t="s">
        <v>29</v>
      </c>
      <c r="F62" s="27" t="s">
        <v>40</v>
      </c>
      <c r="G62" s="13" t="s">
        <v>83</v>
      </c>
      <c r="H62" s="2"/>
      <c r="I62" s="2"/>
      <c r="J62" s="2">
        <v>1</v>
      </c>
      <c r="K62" s="2"/>
      <c r="L62" s="2"/>
      <c r="M62" s="2"/>
      <c r="N62" s="2"/>
      <c r="O62" s="2"/>
      <c r="P62" s="2"/>
      <c r="Q62" s="3"/>
    </row>
    <row r="63" spans="1:17" ht="15.75" thickBot="1">
      <c r="A63" s="4"/>
      <c r="B63" s="11"/>
      <c r="C63" s="27" t="s">
        <v>32</v>
      </c>
      <c r="D63" s="27">
        <v>25</v>
      </c>
      <c r="E63" s="27" t="s">
        <v>29</v>
      </c>
      <c r="F63" s="27" t="s">
        <v>40</v>
      </c>
      <c r="G63" s="14" t="s">
        <v>84</v>
      </c>
      <c r="H63" s="5">
        <v>1</v>
      </c>
      <c r="I63" s="5"/>
      <c r="J63" s="5"/>
      <c r="K63" s="5"/>
      <c r="L63" s="5"/>
      <c r="M63" s="5"/>
      <c r="N63" s="5"/>
      <c r="O63" s="5"/>
      <c r="P63" s="5"/>
      <c r="Q63" s="6"/>
    </row>
    <row r="64" spans="1:17" ht="15.75" thickBot="1">
      <c r="A64" s="4"/>
      <c r="B64" s="11"/>
      <c r="C64" s="27" t="s">
        <v>32</v>
      </c>
      <c r="D64" s="27">
        <v>25</v>
      </c>
      <c r="E64" s="27" t="s">
        <v>29</v>
      </c>
      <c r="F64" s="27" t="s">
        <v>40</v>
      </c>
      <c r="G64" s="14" t="s">
        <v>85</v>
      </c>
      <c r="H64" s="5"/>
      <c r="I64" s="5"/>
      <c r="J64" s="5"/>
      <c r="K64" s="5">
        <v>1</v>
      </c>
      <c r="L64" s="5"/>
      <c r="M64" s="5"/>
      <c r="N64" s="5"/>
      <c r="O64" s="5"/>
      <c r="P64" s="5"/>
      <c r="Q64" s="6"/>
    </row>
    <row r="65" spans="1:17" ht="15.75" thickBot="1">
      <c r="A65" s="4"/>
      <c r="B65" s="11"/>
      <c r="C65" s="27" t="s">
        <v>32</v>
      </c>
      <c r="D65" s="27">
        <v>25</v>
      </c>
      <c r="E65" s="27" t="s">
        <v>29</v>
      </c>
      <c r="F65" s="27" t="s">
        <v>40</v>
      </c>
      <c r="G65" s="14" t="s">
        <v>86</v>
      </c>
      <c r="H65" s="5"/>
      <c r="I65" s="5">
        <v>1</v>
      </c>
      <c r="J65" s="5"/>
      <c r="K65" s="5"/>
      <c r="L65" s="5"/>
      <c r="M65" s="5"/>
      <c r="N65" s="5"/>
      <c r="O65" s="5"/>
      <c r="P65" s="5"/>
      <c r="Q65" s="6"/>
    </row>
    <row r="66" spans="1:17" ht="15.75" thickBot="1">
      <c r="A66" s="4"/>
      <c r="B66" s="11"/>
      <c r="C66" s="27" t="s">
        <v>32</v>
      </c>
      <c r="D66" s="27">
        <v>25</v>
      </c>
      <c r="E66" s="27" t="s">
        <v>29</v>
      </c>
      <c r="F66" s="27" t="s">
        <v>40</v>
      </c>
      <c r="G66" s="14" t="s">
        <v>87</v>
      </c>
      <c r="H66" s="5">
        <v>1</v>
      </c>
      <c r="I66" s="5"/>
      <c r="J66" s="5"/>
      <c r="K66" s="5"/>
      <c r="L66" s="5"/>
      <c r="M66" s="5"/>
      <c r="N66" s="5"/>
      <c r="O66" s="5"/>
      <c r="P66" s="5"/>
      <c r="Q66" s="6"/>
    </row>
    <row r="67" spans="1:17" ht="15.75" thickBot="1">
      <c r="A67" s="4"/>
      <c r="B67" s="11"/>
      <c r="C67" s="27" t="s">
        <v>32</v>
      </c>
      <c r="D67" s="27">
        <v>25</v>
      </c>
      <c r="E67" s="27" t="s">
        <v>29</v>
      </c>
      <c r="F67" s="27" t="s">
        <v>40</v>
      </c>
      <c r="G67" s="14" t="s">
        <v>88</v>
      </c>
      <c r="H67" s="5"/>
      <c r="I67" s="5"/>
      <c r="J67" s="5"/>
      <c r="K67" s="5"/>
      <c r="L67" s="5"/>
      <c r="M67" s="5"/>
      <c r="N67" s="5">
        <v>1</v>
      </c>
      <c r="O67" s="5"/>
      <c r="P67" s="5"/>
      <c r="Q67" s="6"/>
    </row>
    <row r="68" spans="1:17" ht="15.75" thickBot="1">
      <c r="A68" s="4"/>
      <c r="B68" s="11"/>
      <c r="C68" s="27" t="s">
        <v>32</v>
      </c>
      <c r="D68" s="27">
        <v>25</v>
      </c>
      <c r="E68" s="27" t="s">
        <v>29</v>
      </c>
      <c r="F68" s="27" t="s">
        <v>40</v>
      </c>
      <c r="G68" s="14" t="s">
        <v>89</v>
      </c>
      <c r="H68" s="5"/>
      <c r="I68" s="5"/>
      <c r="J68" s="5">
        <v>1</v>
      </c>
      <c r="K68" s="5"/>
      <c r="L68" s="5"/>
      <c r="M68" s="5"/>
      <c r="N68" s="5"/>
      <c r="O68" s="5"/>
      <c r="P68" s="5"/>
      <c r="Q68" s="6"/>
    </row>
    <row r="69" spans="1:17" ht="15.75" thickBot="1">
      <c r="A69" s="4"/>
      <c r="B69" s="11"/>
      <c r="C69" s="27" t="s">
        <v>32</v>
      </c>
      <c r="D69" s="27">
        <v>25</v>
      </c>
      <c r="E69" s="27" t="s">
        <v>29</v>
      </c>
      <c r="F69" s="27" t="s">
        <v>40</v>
      </c>
      <c r="G69" s="14" t="s">
        <v>90</v>
      </c>
      <c r="H69" s="5"/>
      <c r="I69" s="5">
        <v>1</v>
      </c>
      <c r="J69" s="5"/>
      <c r="K69" s="5"/>
      <c r="L69" s="5"/>
      <c r="M69" s="5"/>
      <c r="N69" s="5"/>
      <c r="O69" s="5"/>
      <c r="P69" s="5"/>
      <c r="Q69" s="6"/>
    </row>
    <row r="70" spans="1:17" ht="15.75" thickBot="1">
      <c r="A70" s="4"/>
      <c r="B70" s="11"/>
      <c r="C70" s="27" t="s">
        <v>32</v>
      </c>
      <c r="D70" s="27">
        <v>25</v>
      </c>
      <c r="E70" s="27" t="s">
        <v>29</v>
      </c>
      <c r="F70" s="27" t="s">
        <v>40</v>
      </c>
      <c r="G70" s="14" t="s">
        <v>91</v>
      </c>
      <c r="H70" s="5"/>
      <c r="I70" s="5"/>
      <c r="J70" s="5"/>
      <c r="K70" s="5"/>
      <c r="L70" s="5"/>
      <c r="M70" s="5">
        <v>1</v>
      </c>
      <c r="N70" s="5"/>
      <c r="O70" s="5"/>
      <c r="P70" s="5"/>
      <c r="Q70" s="6"/>
    </row>
    <row r="71" spans="1:17" ht="15.75" thickBot="1">
      <c r="A71" s="7"/>
      <c r="B71" s="12"/>
      <c r="C71" s="27" t="s">
        <v>32</v>
      </c>
      <c r="D71" s="27">
        <v>25</v>
      </c>
      <c r="E71" s="27" t="s">
        <v>29</v>
      </c>
      <c r="F71" s="27" t="s">
        <v>40</v>
      </c>
      <c r="G71" s="15" t="s">
        <v>92</v>
      </c>
      <c r="H71" s="8"/>
      <c r="I71" s="8"/>
      <c r="J71" s="8"/>
      <c r="K71" s="8"/>
      <c r="L71" s="8"/>
      <c r="M71" s="8"/>
      <c r="N71" s="8"/>
      <c r="O71" s="8">
        <v>1</v>
      </c>
      <c r="P71" s="8"/>
      <c r="Q71" s="9"/>
    </row>
    <row r="72" spans="1:17" ht="15.75" thickBot="1">
      <c r="A72" s="25">
        <v>8</v>
      </c>
      <c r="B72" s="26" t="s">
        <v>34</v>
      </c>
      <c r="C72" s="27" t="s">
        <v>27</v>
      </c>
      <c r="D72" s="27">
        <v>26</v>
      </c>
      <c r="E72" s="27" t="s">
        <v>29</v>
      </c>
      <c r="F72" s="27" t="s">
        <v>41</v>
      </c>
      <c r="G72" s="13" t="s">
        <v>83</v>
      </c>
      <c r="H72" s="2"/>
      <c r="I72" s="2">
        <v>1</v>
      </c>
      <c r="J72" s="2">
        <v>1</v>
      </c>
      <c r="K72" s="2"/>
      <c r="L72" s="2"/>
      <c r="M72" s="2"/>
      <c r="N72" s="2"/>
      <c r="O72" s="2"/>
      <c r="P72" s="2">
        <v>1</v>
      </c>
      <c r="Q72" s="3"/>
    </row>
    <row r="73" spans="1:17" ht="15.75" thickBot="1">
      <c r="A73" s="4"/>
      <c r="B73" s="11"/>
      <c r="C73" s="27" t="s">
        <v>27</v>
      </c>
      <c r="D73" s="27">
        <v>26</v>
      </c>
      <c r="E73" s="27" t="s">
        <v>29</v>
      </c>
      <c r="F73" s="27" t="s">
        <v>41</v>
      </c>
      <c r="G73" s="14" t="s">
        <v>84</v>
      </c>
      <c r="H73" s="5"/>
      <c r="I73" s="5"/>
      <c r="J73" s="5"/>
      <c r="K73" s="5"/>
      <c r="L73" s="5"/>
      <c r="M73" s="5">
        <v>1</v>
      </c>
      <c r="N73" s="5"/>
      <c r="O73" s="5"/>
      <c r="P73" s="5">
        <v>1</v>
      </c>
      <c r="Q73" s="6" t="s">
        <v>42</v>
      </c>
    </row>
    <row r="74" spans="1:17" ht="15.75" thickBot="1">
      <c r="A74" s="4"/>
      <c r="B74" s="11"/>
      <c r="C74" s="27" t="s">
        <v>27</v>
      </c>
      <c r="D74" s="27">
        <v>26</v>
      </c>
      <c r="E74" s="27" t="s">
        <v>29</v>
      </c>
      <c r="F74" s="27" t="s">
        <v>41</v>
      </c>
      <c r="G74" s="14" t="s">
        <v>85</v>
      </c>
      <c r="H74" s="5"/>
      <c r="I74" s="5"/>
      <c r="J74" s="5">
        <v>1</v>
      </c>
      <c r="K74" s="5"/>
      <c r="L74" s="5"/>
      <c r="M74" s="5"/>
      <c r="N74" s="5"/>
      <c r="O74" s="5"/>
      <c r="P74" s="5"/>
      <c r="Q74" s="6" t="s">
        <v>43</v>
      </c>
    </row>
    <row r="75" spans="1:17" ht="15.75" thickBot="1">
      <c r="A75" s="4"/>
      <c r="B75" s="11"/>
      <c r="C75" s="27" t="s">
        <v>27</v>
      </c>
      <c r="D75" s="27">
        <v>26</v>
      </c>
      <c r="E75" s="27" t="s">
        <v>29</v>
      </c>
      <c r="F75" s="27" t="s">
        <v>41</v>
      </c>
      <c r="G75" s="14" t="s">
        <v>86</v>
      </c>
      <c r="H75" s="5">
        <v>1</v>
      </c>
      <c r="I75" s="5"/>
      <c r="J75" s="5"/>
      <c r="K75" s="5"/>
      <c r="L75" s="5">
        <v>1</v>
      </c>
      <c r="M75" s="5"/>
      <c r="N75" s="5"/>
      <c r="O75" s="5">
        <v>1</v>
      </c>
      <c r="P75" s="5"/>
      <c r="Q75" s="6"/>
    </row>
    <row r="76" spans="1:17" ht="15.75" thickBot="1">
      <c r="A76" s="4"/>
      <c r="B76" s="11"/>
      <c r="C76" s="27" t="s">
        <v>27</v>
      </c>
      <c r="D76" s="27">
        <v>26</v>
      </c>
      <c r="E76" s="27" t="s">
        <v>29</v>
      </c>
      <c r="F76" s="27" t="s">
        <v>41</v>
      </c>
      <c r="G76" s="14" t="s">
        <v>87</v>
      </c>
      <c r="H76" s="5"/>
      <c r="I76" s="5"/>
      <c r="J76" s="5"/>
      <c r="K76" s="5">
        <v>1</v>
      </c>
      <c r="L76" s="5">
        <v>1</v>
      </c>
      <c r="M76" s="5"/>
      <c r="N76" s="5"/>
      <c r="O76" s="5"/>
      <c r="P76" s="5"/>
      <c r="Q76" s="6" t="s">
        <v>44</v>
      </c>
    </row>
    <row r="77" spans="1:17" ht="15.75" thickBot="1">
      <c r="A77" s="4"/>
      <c r="B77" s="11"/>
      <c r="C77" s="27" t="s">
        <v>27</v>
      </c>
      <c r="D77" s="27">
        <v>26</v>
      </c>
      <c r="E77" s="27" t="s">
        <v>29</v>
      </c>
      <c r="F77" s="27" t="s">
        <v>41</v>
      </c>
      <c r="G77" s="14" t="s">
        <v>88</v>
      </c>
      <c r="H77" s="5"/>
      <c r="I77" s="5">
        <v>1</v>
      </c>
      <c r="J77" s="5"/>
      <c r="K77" s="5"/>
      <c r="L77" s="5">
        <v>1</v>
      </c>
      <c r="M77" s="5"/>
      <c r="N77" s="5"/>
      <c r="O77" s="5"/>
      <c r="P77" s="5"/>
      <c r="Q77" s="6" t="s">
        <v>45</v>
      </c>
    </row>
    <row r="78" spans="1:17" ht="15.75" thickBot="1">
      <c r="A78" s="4"/>
      <c r="B78" s="11"/>
      <c r="C78" s="27" t="s">
        <v>27</v>
      </c>
      <c r="D78" s="27">
        <v>26</v>
      </c>
      <c r="E78" s="27" t="s">
        <v>29</v>
      </c>
      <c r="F78" s="27" t="s">
        <v>41</v>
      </c>
      <c r="G78" s="14" t="s">
        <v>89</v>
      </c>
      <c r="H78" s="5">
        <v>1</v>
      </c>
      <c r="I78" s="5"/>
      <c r="J78" s="5"/>
      <c r="K78" s="5"/>
      <c r="L78" s="5"/>
      <c r="M78" s="5"/>
      <c r="N78" s="5"/>
      <c r="O78" s="5">
        <v>1</v>
      </c>
      <c r="P78" s="5"/>
      <c r="Q78" s="6"/>
    </row>
    <row r="79" spans="1:17" ht="15.75" thickBot="1">
      <c r="A79" s="4"/>
      <c r="B79" s="11"/>
      <c r="C79" s="27" t="s">
        <v>27</v>
      </c>
      <c r="D79" s="27">
        <v>26</v>
      </c>
      <c r="E79" s="27" t="s">
        <v>29</v>
      </c>
      <c r="F79" s="27" t="s">
        <v>41</v>
      </c>
      <c r="G79" s="14" t="s">
        <v>90</v>
      </c>
      <c r="H79" s="5"/>
      <c r="I79" s="5">
        <v>1</v>
      </c>
      <c r="J79" s="5"/>
      <c r="K79" s="5"/>
      <c r="L79" s="5"/>
      <c r="M79" s="5">
        <v>1</v>
      </c>
      <c r="N79" s="5"/>
      <c r="O79" s="5"/>
      <c r="P79" s="5"/>
      <c r="Q79" s="6"/>
    </row>
    <row r="80" spans="1:17" ht="15.75" thickBot="1">
      <c r="A80" s="4"/>
      <c r="B80" s="11"/>
      <c r="C80" s="27" t="s">
        <v>27</v>
      </c>
      <c r="D80" s="27">
        <v>26</v>
      </c>
      <c r="E80" s="27" t="s">
        <v>29</v>
      </c>
      <c r="F80" s="27" t="s">
        <v>41</v>
      </c>
      <c r="G80" s="14" t="s">
        <v>91</v>
      </c>
      <c r="H80" s="5"/>
      <c r="I80" s="5"/>
      <c r="J80" s="5"/>
      <c r="K80" s="5"/>
      <c r="L80" s="5"/>
      <c r="M80" s="5"/>
      <c r="N80" s="5"/>
      <c r="O80" s="5">
        <v>1</v>
      </c>
      <c r="P80" s="5"/>
      <c r="Q80" s="6"/>
    </row>
    <row r="81" spans="1:17" ht="15.75" thickBot="1">
      <c r="A81" s="7"/>
      <c r="B81" s="12"/>
      <c r="C81" s="27" t="s">
        <v>27</v>
      </c>
      <c r="D81" s="27">
        <v>26</v>
      </c>
      <c r="E81" s="27" t="s">
        <v>29</v>
      </c>
      <c r="F81" s="27" t="s">
        <v>41</v>
      </c>
      <c r="G81" s="15" t="s">
        <v>92</v>
      </c>
      <c r="H81" s="8"/>
      <c r="I81" s="8"/>
      <c r="J81" s="8"/>
      <c r="K81" s="8"/>
      <c r="L81" s="8">
        <v>1</v>
      </c>
      <c r="M81" s="8"/>
      <c r="N81" s="8"/>
      <c r="O81" s="8">
        <v>1</v>
      </c>
      <c r="P81" s="8"/>
      <c r="Q81" s="9"/>
    </row>
    <row r="82" spans="1:17" ht="15.75" thickBot="1">
      <c r="A82" s="25">
        <v>9</v>
      </c>
      <c r="B82" s="26" t="s">
        <v>34</v>
      </c>
      <c r="C82" s="27" t="s">
        <v>32</v>
      </c>
      <c r="D82" s="27">
        <v>29</v>
      </c>
      <c r="E82" s="27" t="s">
        <v>29</v>
      </c>
      <c r="F82" s="27" t="s">
        <v>41</v>
      </c>
      <c r="G82" s="13" t="s">
        <v>83</v>
      </c>
      <c r="H82" s="2"/>
      <c r="I82" s="2"/>
      <c r="J82" s="2">
        <v>1</v>
      </c>
      <c r="K82" s="2"/>
      <c r="L82" s="2"/>
      <c r="M82" s="2"/>
      <c r="N82" s="2"/>
      <c r="O82" s="2"/>
      <c r="P82" s="2">
        <v>1</v>
      </c>
      <c r="Q82" s="3"/>
    </row>
    <row r="83" spans="1:17" ht="15.75" thickBot="1">
      <c r="A83" s="4"/>
      <c r="B83" s="11"/>
      <c r="C83" s="27" t="s">
        <v>32</v>
      </c>
      <c r="D83" s="27">
        <v>29</v>
      </c>
      <c r="E83" s="27" t="s">
        <v>29</v>
      </c>
      <c r="F83" s="27" t="s">
        <v>41</v>
      </c>
      <c r="G83" s="14" t="s">
        <v>84</v>
      </c>
      <c r="H83" s="5">
        <v>1</v>
      </c>
      <c r="I83" s="5">
        <v>1</v>
      </c>
      <c r="J83" s="5"/>
      <c r="K83" s="5"/>
      <c r="L83" s="5"/>
      <c r="M83" s="5"/>
      <c r="N83" s="5"/>
      <c r="O83" s="5"/>
      <c r="P83" s="5">
        <v>1</v>
      </c>
      <c r="Q83" s="6"/>
    </row>
    <row r="84" spans="1:17" ht="15.75" thickBot="1">
      <c r="A84" s="4"/>
      <c r="B84" s="11"/>
      <c r="C84" s="27" t="s">
        <v>32</v>
      </c>
      <c r="D84" s="27">
        <v>29</v>
      </c>
      <c r="E84" s="27" t="s">
        <v>29</v>
      </c>
      <c r="F84" s="27" t="s">
        <v>41</v>
      </c>
      <c r="G84" s="14" t="s">
        <v>85</v>
      </c>
      <c r="H84" s="5"/>
      <c r="I84" s="5">
        <v>1</v>
      </c>
      <c r="J84" s="5"/>
      <c r="K84" s="5"/>
      <c r="L84" s="5"/>
      <c r="M84" s="5">
        <v>1</v>
      </c>
      <c r="N84" s="5"/>
      <c r="O84" s="5"/>
      <c r="P84" s="5"/>
      <c r="Q84" s="6"/>
    </row>
    <row r="85" spans="1:17" ht="15.75" thickBot="1">
      <c r="A85" s="4"/>
      <c r="B85" s="11"/>
      <c r="C85" s="27" t="s">
        <v>32</v>
      </c>
      <c r="D85" s="27">
        <v>29</v>
      </c>
      <c r="E85" s="27" t="s">
        <v>29</v>
      </c>
      <c r="F85" s="27" t="s">
        <v>41</v>
      </c>
      <c r="G85" s="14" t="s">
        <v>86</v>
      </c>
      <c r="H85" s="5"/>
      <c r="I85" s="5"/>
      <c r="J85" s="5"/>
      <c r="K85" s="5">
        <v>1</v>
      </c>
      <c r="L85" s="5"/>
      <c r="M85" s="5"/>
      <c r="N85" s="5"/>
      <c r="O85" s="5"/>
      <c r="P85" s="5"/>
      <c r="Q85" s="6"/>
    </row>
    <row r="86" spans="1:17" ht="15.75" thickBot="1">
      <c r="A86" s="4"/>
      <c r="B86" s="11"/>
      <c r="C86" s="27" t="s">
        <v>32</v>
      </c>
      <c r="D86" s="27">
        <v>29</v>
      </c>
      <c r="E86" s="27" t="s">
        <v>29</v>
      </c>
      <c r="F86" s="27" t="s">
        <v>41</v>
      </c>
      <c r="G86" s="14" t="s">
        <v>87</v>
      </c>
      <c r="H86" s="5"/>
      <c r="I86" s="5"/>
      <c r="J86" s="5"/>
      <c r="K86" s="5"/>
      <c r="L86" s="5"/>
      <c r="M86" s="5">
        <v>1</v>
      </c>
      <c r="N86" s="5"/>
      <c r="O86" s="5"/>
      <c r="P86" s="5"/>
      <c r="Q86" s="6"/>
    </row>
    <row r="87" spans="1:17" ht="15.75" thickBot="1">
      <c r="A87" s="4"/>
      <c r="B87" s="11"/>
      <c r="C87" s="27" t="s">
        <v>32</v>
      </c>
      <c r="D87" s="27">
        <v>29</v>
      </c>
      <c r="E87" s="27" t="s">
        <v>29</v>
      </c>
      <c r="F87" s="27" t="s">
        <v>41</v>
      </c>
      <c r="G87" s="14" t="s">
        <v>88</v>
      </c>
      <c r="H87" s="5">
        <v>1</v>
      </c>
      <c r="I87" s="5"/>
      <c r="J87" s="5">
        <v>1</v>
      </c>
      <c r="K87" s="5"/>
      <c r="L87" s="5"/>
      <c r="M87" s="5"/>
      <c r="N87" s="5"/>
      <c r="O87" s="5"/>
      <c r="P87" s="5">
        <v>1</v>
      </c>
      <c r="Q87" s="6"/>
    </row>
    <row r="88" spans="1:17" ht="15.75" thickBot="1">
      <c r="A88" s="4"/>
      <c r="B88" s="11"/>
      <c r="C88" s="27" t="s">
        <v>32</v>
      </c>
      <c r="D88" s="27">
        <v>29</v>
      </c>
      <c r="E88" s="27" t="s">
        <v>29</v>
      </c>
      <c r="F88" s="27" t="s">
        <v>41</v>
      </c>
      <c r="G88" s="14" t="s">
        <v>89</v>
      </c>
      <c r="H88" s="5"/>
      <c r="I88" s="5"/>
      <c r="J88" s="5"/>
      <c r="K88" s="5"/>
      <c r="L88" s="5"/>
      <c r="M88" s="5">
        <v>1</v>
      </c>
      <c r="N88" s="5"/>
      <c r="O88" s="5"/>
      <c r="P88" s="5"/>
      <c r="Q88" s="6"/>
    </row>
    <row r="89" spans="1:17" ht="15.75" thickBot="1">
      <c r="A89" s="4"/>
      <c r="B89" s="11"/>
      <c r="C89" s="27" t="s">
        <v>32</v>
      </c>
      <c r="D89" s="27">
        <v>29</v>
      </c>
      <c r="E89" s="27" t="s">
        <v>29</v>
      </c>
      <c r="F89" s="27" t="s">
        <v>41</v>
      </c>
      <c r="G89" s="14" t="s">
        <v>90</v>
      </c>
      <c r="H89" s="5"/>
      <c r="I89" s="5">
        <v>1</v>
      </c>
      <c r="J89" s="5"/>
      <c r="K89" s="5"/>
      <c r="L89" s="5"/>
      <c r="M89" s="5"/>
      <c r="N89" s="5"/>
      <c r="O89" s="5">
        <v>1</v>
      </c>
      <c r="P89" s="5"/>
      <c r="Q89" s="6"/>
    </row>
    <row r="90" spans="1:17" ht="15.75" thickBot="1">
      <c r="A90" s="4"/>
      <c r="B90" s="11"/>
      <c r="C90" s="27" t="s">
        <v>32</v>
      </c>
      <c r="D90" s="27">
        <v>29</v>
      </c>
      <c r="E90" s="27" t="s">
        <v>29</v>
      </c>
      <c r="F90" s="27" t="s">
        <v>41</v>
      </c>
      <c r="G90" s="14" t="s">
        <v>91</v>
      </c>
      <c r="H90" s="5"/>
      <c r="I90" s="5"/>
      <c r="J90" s="5"/>
      <c r="K90" s="5">
        <v>1</v>
      </c>
      <c r="L90" s="5"/>
      <c r="M90" s="5"/>
      <c r="N90" s="5"/>
      <c r="O90" s="5"/>
      <c r="P90" s="5"/>
      <c r="Q90" s="6"/>
    </row>
    <row r="91" spans="1:17" ht="15.75" thickBot="1">
      <c r="A91" s="7"/>
      <c r="B91" s="12"/>
      <c r="C91" s="27" t="s">
        <v>32</v>
      </c>
      <c r="D91" s="27">
        <v>29</v>
      </c>
      <c r="E91" s="27" t="s">
        <v>29</v>
      </c>
      <c r="F91" s="27" t="s">
        <v>41</v>
      </c>
      <c r="G91" s="15" t="s">
        <v>92</v>
      </c>
      <c r="H91" s="8">
        <v>1</v>
      </c>
      <c r="I91" s="8">
        <v>1</v>
      </c>
      <c r="J91" s="8"/>
      <c r="K91" s="8"/>
      <c r="L91" s="8"/>
      <c r="M91" s="8"/>
      <c r="N91" s="8"/>
      <c r="O91" s="8"/>
      <c r="P91" s="8">
        <v>1</v>
      </c>
      <c r="Q91" s="9"/>
    </row>
    <row r="92" spans="1:17" ht="15.75" thickBot="1">
      <c r="A92" s="25">
        <v>10</v>
      </c>
      <c r="B92" s="26" t="s">
        <v>34</v>
      </c>
      <c r="C92" s="27" t="s">
        <v>32</v>
      </c>
      <c r="D92" s="27">
        <v>19</v>
      </c>
      <c r="E92" s="27" t="s">
        <v>29</v>
      </c>
      <c r="F92" s="27" t="s">
        <v>46</v>
      </c>
      <c r="G92" s="13" t="s">
        <v>83</v>
      </c>
      <c r="H92" s="2"/>
      <c r="I92" s="2"/>
      <c r="J92" s="2"/>
      <c r="K92" s="2"/>
      <c r="L92" s="2"/>
      <c r="M92" s="2"/>
      <c r="N92" s="2"/>
      <c r="O92" s="2"/>
      <c r="P92" s="2">
        <v>1</v>
      </c>
      <c r="Q92" s="3"/>
    </row>
    <row r="93" spans="1:17" ht="15.75" thickBot="1">
      <c r="A93" s="4"/>
      <c r="B93" s="11"/>
      <c r="C93" s="27" t="s">
        <v>32</v>
      </c>
      <c r="D93" s="27">
        <v>19</v>
      </c>
      <c r="E93" s="27" t="s">
        <v>29</v>
      </c>
      <c r="F93" s="27" t="s">
        <v>46</v>
      </c>
      <c r="G93" s="14" t="s">
        <v>84</v>
      </c>
      <c r="H93" s="5"/>
      <c r="I93" s="5"/>
      <c r="J93" s="5"/>
      <c r="K93" s="5"/>
      <c r="L93" s="5"/>
      <c r="M93" s="5"/>
      <c r="N93" s="5"/>
      <c r="O93" s="5"/>
      <c r="P93" s="5">
        <v>1</v>
      </c>
      <c r="Q93" s="6"/>
    </row>
    <row r="94" spans="1:17" ht="15.75" thickBot="1">
      <c r="A94" s="4"/>
      <c r="B94" s="11"/>
      <c r="C94" s="27" t="s">
        <v>32</v>
      </c>
      <c r="D94" s="27">
        <v>19</v>
      </c>
      <c r="E94" s="27" t="s">
        <v>29</v>
      </c>
      <c r="F94" s="27" t="s">
        <v>46</v>
      </c>
      <c r="G94" s="14" t="s">
        <v>85</v>
      </c>
      <c r="H94" s="5"/>
      <c r="I94" s="5"/>
      <c r="J94" s="5">
        <v>1</v>
      </c>
      <c r="K94" s="5"/>
      <c r="L94" s="5"/>
      <c r="M94" s="5"/>
      <c r="N94" s="5"/>
      <c r="O94" s="5"/>
      <c r="P94" s="5"/>
      <c r="Q94" s="6"/>
    </row>
    <row r="95" spans="1:17" ht="15.75" thickBot="1">
      <c r="A95" s="4"/>
      <c r="B95" s="11"/>
      <c r="C95" s="27" t="s">
        <v>32</v>
      </c>
      <c r="D95" s="27">
        <v>19</v>
      </c>
      <c r="E95" s="27" t="s">
        <v>29</v>
      </c>
      <c r="F95" s="27" t="s">
        <v>46</v>
      </c>
      <c r="G95" s="14" t="s">
        <v>86</v>
      </c>
      <c r="H95" s="5"/>
      <c r="I95" s="5">
        <v>1</v>
      </c>
      <c r="J95" s="5"/>
      <c r="K95" s="5"/>
      <c r="L95" s="5"/>
      <c r="M95" s="5"/>
      <c r="N95" s="5"/>
      <c r="O95" s="5"/>
      <c r="P95" s="5"/>
      <c r="Q95" s="6"/>
    </row>
    <row r="96" spans="1:17" ht="15.75" thickBot="1">
      <c r="A96" s="4"/>
      <c r="B96" s="11"/>
      <c r="C96" s="27" t="s">
        <v>32</v>
      </c>
      <c r="D96" s="27">
        <v>19</v>
      </c>
      <c r="E96" s="27" t="s">
        <v>29</v>
      </c>
      <c r="F96" s="27" t="s">
        <v>46</v>
      </c>
      <c r="G96" s="14" t="s">
        <v>87</v>
      </c>
      <c r="H96" s="5"/>
      <c r="I96" s="5"/>
      <c r="J96" s="5"/>
      <c r="K96" s="5">
        <v>1</v>
      </c>
      <c r="L96" s="5"/>
      <c r="M96" s="5"/>
      <c r="N96" s="5"/>
      <c r="O96" s="5"/>
      <c r="P96" s="5"/>
      <c r="Q96" s="6"/>
    </row>
    <row r="97" spans="1:17" ht="15.75" thickBot="1">
      <c r="A97" s="4"/>
      <c r="B97" s="11"/>
      <c r="C97" s="27" t="s">
        <v>32</v>
      </c>
      <c r="D97" s="27">
        <v>19</v>
      </c>
      <c r="E97" s="27" t="s">
        <v>29</v>
      </c>
      <c r="F97" s="27" t="s">
        <v>46</v>
      </c>
      <c r="G97" s="14" t="s">
        <v>88</v>
      </c>
      <c r="H97" s="5"/>
      <c r="I97" s="5"/>
      <c r="J97" s="5">
        <v>1</v>
      </c>
      <c r="K97" s="5"/>
      <c r="L97" s="5"/>
      <c r="M97" s="5"/>
      <c r="N97" s="5"/>
      <c r="O97" s="5"/>
      <c r="P97" s="5"/>
      <c r="Q97" s="6"/>
    </row>
    <row r="98" spans="1:17" ht="15.75" thickBot="1">
      <c r="A98" s="4"/>
      <c r="B98" s="11"/>
      <c r="C98" s="27" t="s">
        <v>32</v>
      </c>
      <c r="D98" s="27">
        <v>19</v>
      </c>
      <c r="E98" s="27" t="s">
        <v>29</v>
      </c>
      <c r="F98" s="27" t="s">
        <v>46</v>
      </c>
      <c r="G98" s="14" t="s">
        <v>89</v>
      </c>
      <c r="H98" s="5"/>
      <c r="I98" s="5"/>
      <c r="J98" s="5">
        <v>1</v>
      </c>
      <c r="K98" s="5"/>
      <c r="L98" s="5"/>
      <c r="M98" s="5"/>
      <c r="N98" s="5"/>
      <c r="O98" s="5"/>
      <c r="P98" s="5"/>
      <c r="Q98" s="6"/>
    </row>
    <row r="99" spans="1:17" ht="15.75" thickBot="1">
      <c r="A99" s="4"/>
      <c r="B99" s="11"/>
      <c r="C99" s="27" t="s">
        <v>32</v>
      </c>
      <c r="D99" s="27">
        <v>19</v>
      </c>
      <c r="E99" s="27" t="s">
        <v>29</v>
      </c>
      <c r="F99" s="27" t="s">
        <v>46</v>
      </c>
      <c r="G99" s="14" t="s">
        <v>90</v>
      </c>
      <c r="H99" s="5"/>
      <c r="I99" s="5"/>
      <c r="J99" s="5"/>
      <c r="K99" s="5"/>
      <c r="L99" s="5">
        <v>1</v>
      </c>
      <c r="M99" s="5"/>
      <c r="N99" s="5"/>
      <c r="O99" s="5"/>
      <c r="P99" s="5"/>
      <c r="Q99" s="6"/>
    </row>
    <row r="100" spans="1:17" ht="15.75" thickBot="1">
      <c r="A100" s="4"/>
      <c r="B100" s="11"/>
      <c r="C100" s="27" t="s">
        <v>32</v>
      </c>
      <c r="D100" s="27">
        <v>19</v>
      </c>
      <c r="E100" s="27" t="s">
        <v>29</v>
      </c>
      <c r="F100" s="27" t="s">
        <v>46</v>
      </c>
      <c r="G100" s="14" t="s">
        <v>91</v>
      </c>
      <c r="H100" s="5"/>
      <c r="I100" s="5"/>
      <c r="J100" s="5"/>
      <c r="K100" s="5"/>
      <c r="L100" s="5"/>
      <c r="M100" s="5"/>
      <c r="N100" s="5">
        <v>1</v>
      </c>
      <c r="O100" s="5"/>
      <c r="P100" s="5"/>
      <c r="Q100" s="6"/>
    </row>
    <row r="101" spans="1:17" ht="15.75" thickBot="1">
      <c r="A101" s="7"/>
      <c r="B101" s="12"/>
      <c r="C101" s="27" t="s">
        <v>32</v>
      </c>
      <c r="D101" s="27">
        <v>19</v>
      </c>
      <c r="E101" s="27" t="s">
        <v>29</v>
      </c>
      <c r="F101" s="27" t="s">
        <v>46</v>
      </c>
      <c r="G101" s="15" t="s">
        <v>92</v>
      </c>
      <c r="H101" s="8">
        <v>1</v>
      </c>
      <c r="I101" s="8"/>
      <c r="J101" s="8"/>
      <c r="K101" s="8"/>
      <c r="L101" s="8"/>
      <c r="M101" s="8"/>
      <c r="N101" s="8"/>
      <c r="O101" s="8"/>
      <c r="P101" s="8"/>
      <c r="Q101" s="9"/>
    </row>
    <row r="102" spans="1:17" ht="15.75" thickBot="1">
      <c r="A102" s="25">
        <v>11</v>
      </c>
      <c r="B102" s="26" t="s">
        <v>34</v>
      </c>
      <c r="C102" s="27" t="s">
        <v>27</v>
      </c>
      <c r="D102" s="27">
        <v>25</v>
      </c>
      <c r="E102" s="27" t="s">
        <v>74</v>
      </c>
      <c r="F102" s="27" t="s">
        <v>93</v>
      </c>
      <c r="G102" s="13" t="s">
        <v>83</v>
      </c>
      <c r="H102" s="2"/>
      <c r="I102" s="2"/>
      <c r="J102" s="2"/>
      <c r="K102" s="2">
        <v>1</v>
      </c>
      <c r="L102" s="2"/>
      <c r="M102" s="2"/>
      <c r="N102" s="2"/>
      <c r="O102" s="2"/>
      <c r="P102" s="2"/>
      <c r="Q102" s="3"/>
    </row>
    <row r="103" spans="1:17" ht="15.75" thickBot="1">
      <c r="A103" s="4"/>
      <c r="B103" s="11"/>
      <c r="C103" s="27" t="s">
        <v>27</v>
      </c>
      <c r="D103" s="27">
        <v>25</v>
      </c>
      <c r="E103" s="27" t="s">
        <v>74</v>
      </c>
      <c r="F103" s="27" t="s">
        <v>93</v>
      </c>
      <c r="G103" s="14" t="s">
        <v>84</v>
      </c>
      <c r="H103" s="5"/>
      <c r="I103" s="5"/>
      <c r="J103" s="5">
        <v>1</v>
      </c>
      <c r="K103" s="5"/>
      <c r="L103" s="5"/>
      <c r="M103" s="5"/>
      <c r="N103" s="5"/>
      <c r="O103" s="5"/>
      <c r="P103" s="5"/>
      <c r="Q103" s="6"/>
    </row>
    <row r="104" spans="1:17" ht="15.75" thickBot="1">
      <c r="A104" s="4"/>
      <c r="B104" s="11"/>
      <c r="C104" s="27" t="s">
        <v>27</v>
      </c>
      <c r="D104" s="27">
        <v>25</v>
      </c>
      <c r="E104" s="27" t="s">
        <v>74</v>
      </c>
      <c r="F104" s="27" t="s">
        <v>93</v>
      </c>
      <c r="G104" s="14" t="s">
        <v>85</v>
      </c>
      <c r="H104" s="5"/>
      <c r="I104" s="5"/>
      <c r="J104" s="5"/>
      <c r="K104" s="5"/>
      <c r="L104" s="5">
        <v>1</v>
      </c>
      <c r="M104" s="5"/>
      <c r="N104" s="5"/>
      <c r="O104" s="5"/>
      <c r="P104" s="5"/>
      <c r="Q104" s="6"/>
    </row>
    <row r="105" spans="1:17" ht="15.75" thickBot="1">
      <c r="A105" s="4"/>
      <c r="B105" s="11"/>
      <c r="C105" s="27" t="s">
        <v>27</v>
      </c>
      <c r="D105" s="27">
        <v>25</v>
      </c>
      <c r="E105" s="27" t="s">
        <v>74</v>
      </c>
      <c r="F105" s="27" t="s">
        <v>93</v>
      </c>
      <c r="G105" s="14" t="s">
        <v>86</v>
      </c>
      <c r="H105" s="5"/>
      <c r="I105" s="5"/>
      <c r="J105" s="5"/>
      <c r="K105" s="5"/>
      <c r="L105" s="5"/>
      <c r="M105" s="5"/>
      <c r="N105" s="5">
        <v>1</v>
      </c>
      <c r="O105" s="5"/>
      <c r="P105" s="5"/>
      <c r="Q105" s="6"/>
    </row>
    <row r="106" spans="1:17" ht="15.75" thickBot="1">
      <c r="A106" s="4"/>
      <c r="B106" s="11"/>
      <c r="C106" s="27" t="s">
        <v>27</v>
      </c>
      <c r="D106" s="27">
        <v>25</v>
      </c>
      <c r="E106" s="27" t="s">
        <v>74</v>
      </c>
      <c r="F106" s="27" t="s">
        <v>93</v>
      </c>
      <c r="G106" s="14" t="s">
        <v>87</v>
      </c>
      <c r="H106" s="5"/>
      <c r="I106" s="5"/>
      <c r="J106" s="5"/>
      <c r="K106" s="5">
        <v>1</v>
      </c>
      <c r="L106" s="5"/>
      <c r="M106" s="5"/>
      <c r="N106" s="5"/>
      <c r="O106" s="5"/>
      <c r="P106" s="5"/>
      <c r="Q106" s="6"/>
    </row>
    <row r="107" spans="1:17" ht="15.75" thickBot="1">
      <c r="A107" s="4"/>
      <c r="B107" s="11"/>
      <c r="C107" s="27" t="s">
        <v>27</v>
      </c>
      <c r="D107" s="27">
        <v>25</v>
      </c>
      <c r="E107" s="27" t="s">
        <v>74</v>
      </c>
      <c r="F107" s="27" t="s">
        <v>93</v>
      </c>
      <c r="G107" s="14" t="s">
        <v>88</v>
      </c>
      <c r="H107" s="5"/>
      <c r="I107" s="5"/>
      <c r="J107" s="5">
        <v>1</v>
      </c>
      <c r="K107" s="5"/>
      <c r="L107" s="5"/>
      <c r="M107" s="5"/>
      <c r="N107" s="5"/>
      <c r="O107" s="5"/>
      <c r="P107" s="5"/>
      <c r="Q107" s="6"/>
    </row>
    <row r="108" spans="1:17" ht="15.75" thickBot="1">
      <c r="A108" s="4"/>
      <c r="B108" s="11"/>
      <c r="C108" s="27" t="s">
        <v>27</v>
      </c>
      <c r="D108" s="27">
        <v>25</v>
      </c>
      <c r="E108" s="27" t="s">
        <v>74</v>
      </c>
      <c r="F108" s="27" t="s">
        <v>93</v>
      </c>
      <c r="G108" s="14" t="s">
        <v>89</v>
      </c>
      <c r="H108" s="5"/>
      <c r="I108" s="5"/>
      <c r="J108" s="5"/>
      <c r="K108" s="5">
        <v>1</v>
      </c>
      <c r="L108" s="5"/>
      <c r="M108" s="5"/>
      <c r="N108" s="5"/>
      <c r="O108" s="5"/>
      <c r="P108" s="5"/>
      <c r="Q108" s="6"/>
    </row>
    <row r="109" spans="1:17" ht="15.75" thickBot="1">
      <c r="A109" s="4"/>
      <c r="B109" s="11"/>
      <c r="C109" s="27" t="s">
        <v>27</v>
      </c>
      <c r="D109" s="27">
        <v>25</v>
      </c>
      <c r="E109" s="27" t="s">
        <v>74</v>
      </c>
      <c r="F109" s="27" t="s">
        <v>93</v>
      </c>
      <c r="G109" s="14" t="s">
        <v>90</v>
      </c>
      <c r="H109" s="5"/>
      <c r="I109" s="5"/>
      <c r="J109" s="5"/>
      <c r="K109" s="5">
        <v>1</v>
      </c>
      <c r="L109" s="5"/>
      <c r="M109" s="5"/>
      <c r="N109" s="5"/>
      <c r="O109" s="5"/>
      <c r="P109" s="5">
        <v>1</v>
      </c>
      <c r="Q109" s="6"/>
    </row>
    <row r="110" spans="1:17" ht="15.75" thickBot="1">
      <c r="A110" s="4"/>
      <c r="B110" s="11"/>
      <c r="C110" s="27" t="s">
        <v>27</v>
      </c>
      <c r="D110" s="27">
        <v>25</v>
      </c>
      <c r="E110" s="27" t="s">
        <v>74</v>
      </c>
      <c r="F110" s="27" t="s">
        <v>93</v>
      </c>
      <c r="G110" s="14" t="s">
        <v>91</v>
      </c>
      <c r="H110" s="5"/>
      <c r="I110" s="5"/>
      <c r="J110" s="5"/>
      <c r="K110" s="5"/>
      <c r="L110" s="5"/>
      <c r="M110" s="5"/>
      <c r="N110" s="5">
        <v>1</v>
      </c>
      <c r="O110" s="5"/>
      <c r="P110" s="5"/>
      <c r="Q110" s="6"/>
    </row>
    <row r="111" spans="1:17" ht="15.75" thickBot="1">
      <c r="A111" s="7"/>
      <c r="B111" s="12"/>
      <c r="C111" s="27" t="s">
        <v>27</v>
      </c>
      <c r="D111" s="27">
        <v>25</v>
      </c>
      <c r="E111" s="27" t="s">
        <v>74</v>
      </c>
      <c r="F111" s="27" t="s">
        <v>93</v>
      </c>
      <c r="G111" s="15" t="s">
        <v>92</v>
      </c>
      <c r="H111" s="8"/>
      <c r="I111" s="8"/>
      <c r="J111" s="8">
        <v>1</v>
      </c>
      <c r="K111" s="8"/>
      <c r="L111" s="8"/>
      <c r="M111" s="8"/>
      <c r="N111" s="8"/>
      <c r="O111" s="8"/>
      <c r="P111" s="8"/>
      <c r="Q111" s="9"/>
    </row>
    <row r="112" spans="1:17" ht="15.75" thickBot="1">
      <c r="A112" s="1">
        <v>12</v>
      </c>
      <c r="B112" s="10" t="s">
        <v>34</v>
      </c>
      <c r="C112" s="10" t="s">
        <v>32</v>
      </c>
      <c r="D112" s="10">
        <v>20</v>
      </c>
      <c r="E112" s="27" t="s">
        <v>74</v>
      </c>
      <c r="F112" s="27" t="s">
        <v>93</v>
      </c>
      <c r="G112" s="13" t="s">
        <v>83</v>
      </c>
      <c r="H112" s="2"/>
      <c r="I112" s="2"/>
      <c r="J112" s="2"/>
      <c r="K112" s="2"/>
      <c r="L112" s="2"/>
      <c r="M112" s="2"/>
      <c r="N112" s="2"/>
      <c r="O112" s="2"/>
      <c r="P112" s="2">
        <v>1</v>
      </c>
      <c r="Q112" s="3"/>
    </row>
    <row r="113" spans="1:17" ht="15.75" thickBot="1">
      <c r="A113" s="4"/>
      <c r="B113" s="11"/>
      <c r="C113" s="10" t="s">
        <v>32</v>
      </c>
      <c r="D113" s="10">
        <v>20</v>
      </c>
      <c r="E113" s="27" t="s">
        <v>74</v>
      </c>
      <c r="F113" s="27" t="s">
        <v>93</v>
      </c>
      <c r="G113" s="14" t="s">
        <v>84</v>
      </c>
      <c r="H113" s="5">
        <v>1</v>
      </c>
      <c r="I113" s="5"/>
      <c r="J113" s="5"/>
      <c r="K113" s="5"/>
      <c r="L113" s="5"/>
      <c r="M113" s="5"/>
      <c r="N113" s="5"/>
      <c r="O113" s="5"/>
      <c r="P113" s="5"/>
      <c r="Q113" s="6"/>
    </row>
    <row r="114" spans="1:17" ht="15.75" thickBot="1">
      <c r="A114" s="4"/>
      <c r="B114" s="11"/>
      <c r="C114" s="10" t="s">
        <v>32</v>
      </c>
      <c r="D114" s="10">
        <v>20</v>
      </c>
      <c r="E114" s="27" t="s">
        <v>74</v>
      </c>
      <c r="F114" s="27" t="s">
        <v>93</v>
      </c>
      <c r="G114" s="14" t="s">
        <v>85</v>
      </c>
      <c r="H114" s="5"/>
      <c r="I114" s="5"/>
      <c r="J114" s="5">
        <v>1</v>
      </c>
      <c r="K114" s="5"/>
      <c r="L114" s="5"/>
      <c r="M114" s="5"/>
      <c r="N114" s="5"/>
      <c r="O114" s="5"/>
      <c r="P114" s="5"/>
      <c r="Q114" s="6"/>
    </row>
    <row r="115" spans="1:17" ht="15.75" thickBot="1">
      <c r="A115" s="4"/>
      <c r="B115" s="11"/>
      <c r="C115" s="10" t="s">
        <v>32</v>
      </c>
      <c r="D115" s="10">
        <v>20</v>
      </c>
      <c r="E115" s="27" t="s">
        <v>74</v>
      </c>
      <c r="F115" s="27" t="s">
        <v>93</v>
      </c>
      <c r="G115" s="14" t="s">
        <v>86</v>
      </c>
      <c r="H115" s="5"/>
      <c r="I115" s="5"/>
      <c r="J115" s="5"/>
      <c r="K115" s="5"/>
      <c r="L115" s="5">
        <v>1</v>
      </c>
      <c r="M115" s="5"/>
      <c r="N115" s="5"/>
      <c r="O115" s="5"/>
      <c r="P115" s="5"/>
      <c r="Q115" s="6"/>
    </row>
    <row r="116" spans="1:17" ht="15.75" thickBot="1">
      <c r="A116" s="4"/>
      <c r="B116" s="11"/>
      <c r="C116" s="10" t="s">
        <v>32</v>
      </c>
      <c r="D116" s="10">
        <v>20</v>
      </c>
      <c r="E116" s="27" t="s">
        <v>74</v>
      </c>
      <c r="F116" s="27" t="s">
        <v>93</v>
      </c>
      <c r="G116" s="14" t="s">
        <v>87</v>
      </c>
      <c r="H116" s="5">
        <v>1</v>
      </c>
      <c r="I116" s="5"/>
      <c r="J116" s="5"/>
      <c r="K116" s="5"/>
      <c r="L116" s="5"/>
      <c r="M116" s="5"/>
      <c r="N116" s="5"/>
      <c r="O116" s="5"/>
      <c r="P116" s="5"/>
      <c r="Q116" s="6"/>
    </row>
    <row r="117" spans="1:17" ht="15.75" thickBot="1">
      <c r="A117" s="4"/>
      <c r="B117" s="11"/>
      <c r="C117" s="10" t="s">
        <v>32</v>
      </c>
      <c r="D117" s="10">
        <v>20</v>
      </c>
      <c r="E117" s="27" t="s">
        <v>74</v>
      </c>
      <c r="F117" s="27" t="s">
        <v>93</v>
      </c>
      <c r="G117" s="14" t="s">
        <v>88</v>
      </c>
      <c r="H117" s="5"/>
      <c r="I117" s="5"/>
      <c r="J117" s="5">
        <v>1</v>
      </c>
      <c r="K117" s="5"/>
      <c r="L117" s="5"/>
      <c r="M117" s="5"/>
      <c r="N117" s="5"/>
      <c r="O117" s="5"/>
      <c r="P117" s="5"/>
      <c r="Q117" s="6"/>
    </row>
    <row r="118" spans="1:17" ht="15.75" thickBot="1">
      <c r="A118" s="4"/>
      <c r="B118" s="11"/>
      <c r="C118" s="10" t="s">
        <v>32</v>
      </c>
      <c r="D118" s="10">
        <v>20</v>
      </c>
      <c r="E118" s="27" t="s">
        <v>74</v>
      </c>
      <c r="F118" s="27" t="s">
        <v>93</v>
      </c>
      <c r="G118" s="14" t="s">
        <v>89</v>
      </c>
      <c r="H118" s="5"/>
      <c r="I118" s="5"/>
      <c r="J118" s="5"/>
      <c r="K118" s="5"/>
      <c r="L118" s="5"/>
      <c r="M118" s="5">
        <v>1</v>
      </c>
      <c r="N118" s="5"/>
      <c r="O118" s="5"/>
      <c r="P118" s="5"/>
      <c r="Q118" s="6"/>
    </row>
    <row r="119" spans="1:17" ht="15.75" thickBot="1">
      <c r="A119" s="4"/>
      <c r="B119" s="11"/>
      <c r="C119" s="10" t="s">
        <v>32</v>
      </c>
      <c r="D119" s="10">
        <v>20</v>
      </c>
      <c r="E119" s="27" t="s">
        <v>74</v>
      </c>
      <c r="F119" s="27" t="s">
        <v>93</v>
      </c>
      <c r="G119" s="14" t="s">
        <v>90</v>
      </c>
      <c r="H119" s="5"/>
      <c r="I119" s="5"/>
      <c r="J119" s="5"/>
      <c r="K119" s="5"/>
      <c r="L119" s="5">
        <v>1</v>
      </c>
      <c r="M119" s="5"/>
      <c r="N119" s="5"/>
      <c r="O119" s="5"/>
      <c r="P119" s="5"/>
      <c r="Q119" s="6"/>
    </row>
    <row r="120" spans="1:17" ht="15.75" thickBot="1">
      <c r="A120" s="4"/>
      <c r="B120" s="11"/>
      <c r="C120" s="10" t="s">
        <v>32</v>
      </c>
      <c r="D120" s="10">
        <v>20</v>
      </c>
      <c r="E120" s="27" t="s">
        <v>74</v>
      </c>
      <c r="F120" s="27" t="s">
        <v>93</v>
      </c>
      <c r="G120" s="14" t="s">
        <v>91</v>
      </c>
      <c r="H120" s="5"/>
      <c r="I120" s="5"/>
      <c r="J120" s="5"/>
      <c r="K120" s="5"/>
      <c r="L120" s="5"/>
      <c r="M120" s="5"/>
      <c r="N120" s="5"/>
      <c r="O120" s="5">
        <v>1</v>
      </c>
      <c r="P120" s="5"/>
      <c r="Q120" s="6"/>
    </row>
    <row r="121" spans="1:17" ht="15.75" thickBot="1">
      <c r="A121" s="7"/>
      <c r="B121" s="12"/>
      <c r="C121" s="10" t="s">
        <v>32</v>
      </c>
      <c r="D121" s="10">
        <v>20</v>
      </c>
      <c r="E121" s="27" t="s">
        <v>74</v>
      </c>
      <c r="F121" s="27" t="s">
        <v>93</v>
      </c>
      <c r="G121" s="15" t="s">
        <v>92</v>
      </c>
      <c r="H121" s="8"/>
      <c r="I121" s="8"/>
      <c r="J121" s="8"/>
      <c r="K121" s="8">
        <v>1</v>
      </c>
      <c r="L121" s="8"/>
      <c r="M121" s="8"/>
      <c r="N121" s="8"/>
      <c r="O121" s="8"/>
      <c r="P121" s="8"/>
      <c r="Q121" s="9"/>
    </row>
    <row r="122" spans="1:17" ht="15.75" thickBot="1">
      <c r="A122" s="1">
        <v>13</v>
      </c>
      <c r="B122" s="10" t="s">
        <v>34</v>
      </c>
      <c r="C122" s="10" t="s">
        <v>27</v>
      </c>
      <c r="D122" s="10">
        <v>21</v>
      </c>
      <c r="E122" s="27" t="s">
        <v>74</v>
      </c>
      <c r="F122" s="27" t="s">
        <v>93</v>
      </c>
      <c r="G122" s="13" t="s">
        <v>83</v>
      </c>
      <c r="H122" s="2"/>
      <c r="I122" s="2"/>
      <c r="J122" s="2"/>
      <c r="K122" s="2"/>
      <c r="L122" s="2"/>
      <c r="M122" s="2"/>
      <c r="N122" s="2"/>
      <c r="O122" s="2"/>
      <c r="P122" s="2">
        <v>1</v>
      </c>
      <c r="Q122" s="3"/>
    </row>
    <row r="123" spans="1:17" ht="15.75" thickBot="1">
      <c r="A123" s="4"/>
      <c r="B123" s="11"/>
      <c r="C123" s="10" t="s">
        <v>27</v>
      </c>
      <c r="D123" s="10">
        <v>21</v>
      </c>
      <c r="E123" s="27" t="s">
        <v>74</v>
      </c>
      <c r="F123" s="27" t="s">
        <v>93</v>
      </c>
      <c r="G123" s="14" t="s">
        <v>84</v>
      </c>
      <c r="H123" s="5">
        <v>1</v>
      </c>
      <c r="I123" s="5"/>
      <c r="J123" s="5"/>
      <c r="K123" s="5"/>
      <c r="L123" s="5"/>
      <c r="M123" s="5"/>
      <c r="N123" s="5"/>
      <c r="O123" s="5"/>
      <c r="P123" s="5">
        <v>1</v>
      </c>
      <c r="Q123" s="6"/>
    </row>
    <row r="124" spans="1:17" ht="15.75" thickBot="1">
      <c r="A124" s="4"/>
      <c r="B124" s="11"/>
      <c r="C124" s="10" t="s">
        <v>27</v>
      </c>
      <c r="D124" s="10">
        <v>21</v>
      </c>
      <c r="E124" s="27" t="s">
        <v>74</v>
      </c>
      <c r="F124" s="27" t="s">
        <v>93</v>
      </c>
      <c r="G124" s="14" t="s">
        <v>85</v>
      </c>
      <c r="H124" s="5"/>
      <c r="I124" s="5"/>
      <c r="J124" s="5"/>
      <c r="K124" s="5">
        <v>1</v>
      </c>
      <c r="L124" s="5"/>
      <c r="M124" s="5"/>
      <c r="N124" s="5"/>
      <c r="O124" s="5"/>
      <c r="P124" s="5"/>
      <c r="Q124" s="6"/>
    </row>
    <row r="125" spans="1:17" ht="15.75" thickBot="1">
      <c r="A125" s="4"/>
      <c r="B125" s="11"/>
      <c r="C125" s="10" t="s">
        <v>27</v>
      </c>
      <c r="D125" s="10">
        <v>21</v>
      </c>
      <c r="E125" s="27" t="s">
        <v>74</v>
      </c>
      <c r="F125" s="27" t="s">
        <v>93</v>
      </c>
      <c r="G125" s="14" t="s">
        <v>86</v>
      </c>
      <c r="H125" s="5"/>
      <c r="I125" s="5"/>
      <c r="J125" s="5"/>
      <c r="K125" s="5">
        <v>1</v>
      </c>
      <c r="L125" s="5"/>
      <c r="M125" s="5"/>
      <c r="N125" s="5"/>
      <c r="O125" s="5"/>
      <c r="P125" s="5"/>
      <c r="Q125" s="6"/>
    </row>
    <row r="126" spans="1:17" ht="15.75" thickBot="1">
      <c r="A126" s="4"/>
      <c r="B126" s="11"/>
      <c r="C126" s="10" t="s">
        <v>27</v>
      </c>
      <c r="D126" s="10">
        <v>21</v>
      </c>
      <c r="E126" s="27" t="s">
        <v>74</v>
      </c>
      <c r="F126" s="27" t="s">
        <v>93</v>
      </c>
      <c r="G126" s="14" t="s">
        <v>87</v>
      </c>
      <c r="H126" s="5"/>
      <c r="I126" s="5"/>
      <c r="J126" s="5"/>
      <c r="K126" s="5">
        <v>1</v>
      </c>
      <c r="L126" s="5"/>
      <c r="M126" s="5"/>
      <c r="N126" s="5"/>
      <c r="O126" s="5"/>
      <c r="P126" s="5"/>
      <c r="Q126" s="6"/>
    </row>
    <row r="127" spans="1:17" ht="15.75" thickBot="1">
      <c r="A127" s="4"/>
      <c r="B127" s="11"/>
      <c r="C127" s="10" t="s">
        <v>27</v>
      </c>
      <c r="D127" s="10">
        <v>21</v>
      </c>
      <c r="E127" s="27" t="s">
        <v>74</v>
      </c>
      <c r="F127" s="27" t="s">
        <v>93</v>
      </c>
      <c r="G127" s="14" t="s">
        <v>88</v>
      </c>
      <c r="H127" s="5"/>
      <c r="I127" s="5"/>
      <c r="J127" s="5">
        <v>1</v>
      </c>
      <c r="K127" s="5"/>
      <c r="L127" s="5"/>
      <c r="M127" s="5"/>
      <c r="N127" s="5"/>
      <c r="O127" s="5"/>
      <c r="P127" s="5">
        <v>1</v>
      </c>
      <c r="Q127" s="6"/>
    </row>
    <row r="128" spans="1:17" ht="15.75" thickBot="1">
      <c r="A128" s="4"/>
      <c r="B128" s="11"/>
      <c r="C128" s="10" t="s">
        <v>27</v>
      </c>
      <c r="D128" s="10">
        <v>21</v>
      </c>
      <c r="E128" s="27" t="s">
        <v>74</v>
      </c>
      <c r="F128" s="27" t="s">
        <v>93</v>
      </c>
      <c r="G128" s="14" t="s">
        <v>89</v>
      </c>
      <c r="H128" s="5"/>
      <c r="I128" s="5">
        <v>1</v>
      </c>
      <c r="J128" s="5">
        <v>1</v>
      </c>
      <c r="K128" s="5"/>
      <c r="L128" s="5"/>
      <c r="M128" s="5"/>
      <c r="N128" s="5"/>
      <c r="O128" s="5"/>
      <c r="P128" s="5"/>
      <c r="Q128" s="6"/>
    </row>
    <row r="129" spans="1:17" ht="15.75" thickBot="1">
      <c r="A129" s="4"/>
      <c r="B129" s="11"/>
      <c r="C129" s="10" t="s">
        <v>27</v>
      </c>
      <c r="D129" s="10">
        <v>21</v>
      </c>
      <c r="E129" s="27" t="s">
        <v>74</v>
      </c>
      <c r="F129" s="27" t="s">
        <v>93</v>
      </c>
      <c r="G129" s="14" t="s">
        <v>90</v>
      </c>
      <c r="H129" s="5"/>
      <c r="I129" s="5"/>
      <c r="J129" s="5"/>
      <c r="K129" s="33">
        <v>1</v>
      </c>
      <c r="L129" s="5"/>
      <c r="M129" s="5"/>
      <c r="N129" s="5"/>
      <c r="O129" s="5"/>
      <c r="P129" s="5"/>
      <c r="Q129" s="6"/>
    </row>
    <row r="130" spans="1:17" ht="15.75" thickBot="1">
      <c r="A130" s="4"/>
      <c r="B130" s="11"/>
      <c r="C130" s="10" t="s">
        <v>27</v>
      </c>
      <c r="D130" s="10">
        <v>21</v>
      </c>
      <c r="E130" s="27" t="s">
        <v>74</v>
      </c>
      <c r="F130" s="27" t="s">
        <v>93</v>
      </c>
      <c r="G130" s="14" t="s">
        <v>91</v>
      </c>
      <c r="H130" s="5"/>
      <c r="I130" s="5"/>
      <c r="J130" s="5"/>
      <c r="K130" s="5"/>
      <c r="L130" s="5"/>
      <c r="M130" s="5"/>
      <c r="N130" s="5">
        <v>1</v>
      </c>
      <c r="O130" s="5">
        <v>1</v>
      </c>
      <c r="P130" s="5"/>
      <c r="Q130" s="6"/>
    </row>
    <row r="131" spans="1:17" ht="15.75" thickBot="1">
      <c r="A131" s="7"/>
      <c r="B131" s="12"/>
      <c r="C131" s="10" t="s">
        <v>27</v>
      </c>
      <c r="D131" s="10">
        <v>21</v>
      </c>
      <c r="E131" s="27" t="s">
        <v>74</v>
      </c>
      <c r="F131" s="27" t="s">
        <v>93</v>
      </c>
      <c r="G131" s="15" t="s">
        <v>92</v>
      </c>
      <c r="H131" s="8"/>
      <c r="I131" s="8"/>
      <c r="J131" s="8"/>
      <c r="K131" s="8"/>
      <c r="L131" s="8"/>
      <c r="M131" s="8"/>
      <c r="N131" s="8"/>
      <c r="O131" s="8"/>
      <c r="P131" s="8">
        <v>1</v>
      </c>
      <c r="Q131" s="9"/>
    </row>
    <row r="132" spans="1:17" ht="15.75" thickBot="1">
      <c r="A132" s="1">
        <v>14</v>
      </c>
      <c r="B132" s="10" t="s">
        <v>34</v>
      </c>
      <c r="C132" s="10" t="s">
        <v>32</v>
      </c>
      <c r="D132" s="10">
        <v>9</v>
      </c>
      <c r="E132" s="27" t="s">
        <v>74</v>
      </c>
      <c r="F132" s="27" t="s">
        <v>93</v>
      </c>
      <c r="G132" s="13" t="s">
        <v>83</v>
      </c>
      <c r="H132" s="2">
        <v>1</v>
      </c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5.75" thickBot="1">
      <c r="A133" s="4"/>
      <c r="B133" s="11"/>
      <c r="C133" s="10" t="s">
        <v>32</v>
      </c>
      <c r="D133" s="10">
        <v>9</v>
      </c>
      <c r="E133" s="27" t="s">
        <v>74</v>
      </c>
      <c r="F133" s="27" t="s">
        <v>93</v>
      </c>
      <c r="G133" s="14" t="s">
        <v>84</v>
      </c>
      <c r="H133" s="5"/>
      <c r="I133" s="5"/>
      <c r="J133" s="5"/>
      <c r="K133" s="5"/>
      <c r="L133" s="5"/>
      <c r="M133" s="5"/>
      <c r="N133" s="5"/>
      <c r="O133" s="5"/>
      <c r="P133" s="5">
        <v>1</v>
      </c>
      <c r="Q133" s="6"/>
    </row>
    <row r="134" spans="1:17" ht="15.75" thickBot="1">
      <c r="A134" s="4"/>
      <c r="B134" s="11"/>
      <c r="C134" s="10" t="s">
        <v>32</v>
      </c>
      <c r="D134" s="10">
        <v>9</v>
      </c>
      <c r="E134" s="27" t="s">
        <v>74</v>
      </c>
      <c r="F134" s="27" t="s">
        <v>93</v>
      </c>
      <c r="G134" s="14" t="s">
        <v>85</v>
      </c>
      <c r="H134" s="5"/>
      <c r="I134" s="5"/>
      <c r="J134" s="5">
        <v>1</v>
      </c>
      <c r="K134" s="5"/>
      <c r="L134" s="5"/>
      <c r="M134" s="5"/>
      <c r="N134" s="5"/>
      <c r="O134" s="5"/>
      <c r="P134" s="5"/>
      <c r="Q134" s="6"/>
    </row>
    <row r="135" spans="1:17" ht="15.75" thickBot="1">
      <c r="A135" s="4"/>
      <c r="B135" s="11"/>
      <c r="C135" s="10" t="s">
        <v>32</v>
      </c>
      <c r="D135" s="10">
        <v>9</v>
      </c>
      <c r="E135" s="27" t="s">
        <v>74</v>
      </c>
      <c r="F135" s="27" t="s">
        <v>93</v>
      </c>
      <c r="G135" s="14" t="s">
        <v>86</v>
      </c>
      <c r="H135" s="5"/>
      <c r="I135" s="5"/>
      <c r="J135" s="5"/>
      <c r="K135" s="5"/>
      <c r="L135" s="5">
        <v>1</v>
      </c>
      <c r="M135" s="5"/>
      <c r="N135" s="5"/>
      <c r="O135" s="5"/>
      <c r="P135" s="5"/>
      <c r="Q135" s="6"/>
    </row>
    <row r="136" spans="1:17" ht="15.75" thickBot="1">
      <c r="A136" s="4"/>
      <c r="B136" s="11"/>
      <c r="C136" s="10" t="s">
        <v>32</v>
      </c>
      <c r="D136" s="10">
        <v>9</v>
      </c>
      <c r="E136" s="27" t="s">
        <v>74</v>
      </c>
      <c r="F136" s="27" t="s">
        <v>93</v>
      </c>
      <c r="G136" s="14" t="s">
        <v>87</v>
      </c>
      <c r="H136" s="5"/>
      <c r="I136" s="5"/>
      <c r="J136" s="5"/>
      <c r="K136" s="5">
        <v>1</v>
      </c>
      <c r="L136" s="5"/>
      <c r="M136" s="5"/>
      <c r="N136" s="5"/>
      <c r="O136" s="5"/>
      <c r="P136" s="5"/>
      <c r="Q136" s="6"/>
    </row>
    <row r="137" spans="1:17" ht="15.75" thickBot="1">
      <c r="A137" s="4"/>
      <c r="B137" s="11"/>
      <c r="C137" s="10" t="s">
        <v>32</v>
      </c>
      <c r="D137" s="10">
        <v>9</v>
      </c>
      <c r="E137" s="27" t="s">
        <v>74</v>
      </c>
      <c r="F137" s="27" t="s">
        <v>93</v>
      </c>
      <c r="G137" s="14" t="s">
        <v>88</v>
      </c>
      <c r="H137" s="5"/>
      <c r="I137" s="5"/>
      <c r="J137" s="5"/>
      <c r="K137" s="5"/>
      <c r="L137" s="5"/>
      <c r="M137" s="5"/>
      <c r="N137" s="5"/>
      <c r="O137" s="5"/>
      <c r="P137" s="5"/>
      <c r="Q137" s="6" t="s">
        <v>75</v>
      </c>
    </row>
    <row r="138" spans="1:17" ht="15.75" thickBot="1">
      <c r="A138" s="4"/>
      <c r="B138" s="11"/>
      <c r="C138" s="10" t="s">
        <v>32</v>
      </c>
      <c r="D138" s="10">
        <v>9</v>
      </c>
      <c r="E138" s="27" t="s">
        <v>74</v>
      </c>
      <c r="F138" s="27" t="s">
        <v>93</v>
      </c>
      <c r="G138" s="14" t="s">
        <v>89</v>
      </c>
      <c r="H138" s="5"/>
      <c r="I138" s="5"/>
      <c r="J138" s="5">
        <v>1</v>
      </c>
      <c r="K138" s="5"/>
      <c r="L138" s="5"/>
      <c r="M138" s="5"/>
      <c r="N138" s="5"/>
      <c r="O138" s="5"/>
      <c r="P138" s="5"/>
      <c r="Q138" s="6"/>
    </row>
    <row r="139" spans="1:17" ht="15.75" thickBot="1">
      <c r="A139" s="4"/>
      <c r="B139" s="11"/>
      <c r="C139" s="10" t="s">
        <v>32</v>
      </c>
      <c r="D139" s="10">
        <v>9</v>
      </c>
      <c r="E139" s="27" t="s">
        <v>74</v>
      </c>
      <c r="F139" s="27" t="s">
        <v>93</v>
      </c>
      <c r="G139" s="14" t="s">
        <v>90</v>
      </c>
      <c r="H139" s="5"/>
      <c r="I139" s="5"/>
      <c r="J139" s="5"/>
      <c r="K139" s="5">
        <v>1</v>
      </c>
      <c r="L139" s="5"/>
      <c r="M139" s="5"/>
      <c r="N139" s="5"/>
      <c r="O139" s="5"/>
      <c r="P139" s="5"/>
      <c r="Q139" s="6"/>
    </row>
    <row r="140" spans="1:17" ht="15.75" thickBot="1">
      <c r="A140" s="4"/>
      <c r="B140" s="11"/>
      <c r="C140" s="10" t="s">
        <v>32</v>
      </c>
      <c r="D140" s="10">
        <v>9</v>
      </c>
      <c r="E140" s="27" t="s">
        <v>74</v>
      </c>
      <c r="F140" s="27" t="s">
        <v>93</v>
      </c>
      <c r="G140" s="14" t="s">
        <v>91</v>
      </c>
      <c r="H140" s="5"/>
      <c r="I140" s="5"/>
      <c r="J140" s="5"/>
      <c r="K140" s="5"/>
      <c r="L140" s="5"/>
      <c r="M140" s="5"/>
      <c r="N140" s="5"/>
      <c r="O140" s="5"/>
      <c r="P140" s="5"/>
      <c r="Q140" s="6">
        <v>1</v>
      </c>
    </row>
    <row r="141" spans="1:17" ht="15.75" thickBot="1">
      <c r="A141" s="7"/>
      <c r="B141" s="12"/>
      <c r="C141" s="10" t="s">
        <v>32</v>
      </c>
      <c r="D141" s="10">
        <v>9</v>
      </c>
      <c r="E141" s="27" t="s">
        <v>74</v>
      </c>
      <c r="F141" s="27" t="s">
        <v>93</v>
      </c>
      <c r="G141" s="15" t="s">
        <v>92</v>
      </c>
      <c r="H141" s="8"/>
      <c r="I141" s="8"/>
      <c r="J141" s="8"/>
      <c r="K141" s="8"/>
      <c r="L141" s="8"/>
      <c r="M141" s="8">
        <v>1</v>
      </c>
      <c r="N141" s="8"/>
      <c r="O141" s="8"/>
      <c r="P141" s="8"/>
      <c r="Q141" s="9"/>
    </row>
    <row r="142" spans="1:17" ht="15.75" thickBot="1">
      <c r="A142" s="1">
        <v>15</v>
      </c>
      <c r="B142" s="10" t="s">
        <v>34</v>
      </c>
      <c r="C142" s="10" t="s">
        <v>27</v>
      </c>
      <c r="D142" s="10">
        <v>25</v>
      </c>
      <c r="E142" s="27" t="s">
        <v>74</v>
      </c>
      <c r="F142" s="27" t="s">
        <v>93</v>
      </c>
      <c r="G142" s="13" t="s">
        <v>83</v>
      </c>
      <c r="H142" s="2">
        <v>1</v>
      </c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5.75" thickBot="1">
      <c r="A143" s="4"/>
      <c r="B143" s="11"/>
      <c r="C143" s="10" t="s">
        <v>27</v>
      </c>
      <c r="D143" s="10">
        <v>25</v>
      </c>
      <c r="E143" s="27" t="s">
        <v>74</v>
      </c>
      <c r="F143" s="27" t="s">
        <v>93</v>
      </c>
      <c r="G143" s="14" t="s">
        <v>84</v>
      </c>
      <c r="H143" s="5"/>
      <c r="I143" s="5"/>
      <c r="J143" s="5"/>
      <c r="K143" s="5"/>
      <c r="L143" s="5"/>
      <c r="M143" s="5"/>
      <c r="N143" s="5"/>
      <c r="O143" s="5"/>
      <c r="P143" s="5">
        <v>1</v>
      </c>
      <c r="Q143" s="6"/>
    </row>
    <row r="144" spans="1:17" ht="15.75" thickBot="1">
      <c r="A144" s="4"/>
      <c r="B144" s="11"/>
      <c r="C144" s="10" t="s">
        <v>27</v>
      </c>
      <c r="D144" s="10">
        <v>25</v>
      </c>
      <c r="E144" s="27" t="s">
        <v>74</v>
      </c>
      <c r="F144" s="27" t="s">
        <v>93</v>
      </c>
      <c r="G144" s="14" t="s">
        <v>85</v>
      </c>
      <c r="H144" s="5"/>
      <c r="I144" s="5"/>
      <c r="J144" s="5">
        <v>1</v>
      </c>
      <c r="K144" s="5"/>
      <c r="L144" s="5"/>
      <c r="M144" s="5"/>
      <c r="N144" s="5"/>
      <c r="O144" s="5"/>
      <c r="P144" s="5"/>
      <c r="Q144" s="6"/>
    </row>
    <row r="145" spans="1:17" ht="15.75" thickBot="1">
      <c r="A145" s="4"/>
      <c r="B145" s="11"/>
      <c r="C145" s="10" t="s">
        <v>27</v>
      </c>
      <c r="D145" s="10">
        <v>25</v>
      </c>
      <c r="E145" s="27" t="s">
        <v>74</v>
      </c>
      <c r="F145" s="27" t="s">
        <v>93</v>
      </c>
      <c r="G145" s="14" t="s">
        <v>86</v>
      </c>
      <c r="H145" s="5"/>
      <c r="I145" s="5"/>
      <c r="J145" s="5"/>
      <c r="K145" s="5"/>
      <c r="L145" s="5">
        <v>1</v>
      </c>
      <c r="M145" s="5"/>
      <c r="N145" s="5"/>
      <c r="O145" s="5"/>
      <c r="P145" s="5"/>
      <c r="Q145" s="6"/>
    </row>
    <row r="146" spans="1:17" ht="15.75" thickBot="1">
      <c r="A146" s="4"/>
      <c r="B146" s="11"/>
      <c r="C146" s="10" t="s">
        <v>27</v>
      </c>
      <c r="D146" s="10">
        <v>25</v>
      </c>
      <c r="E146" s="27" t="s">
        <v>74</v>
      </c>
      <c r="F146" s="27" t="s">
        <v>93</v>
      </c>
      <c r="G146" s="14" t="s">
        <v>87</v>
      </c>
      <c r="H146" s="5"/>
      <c r="I146" s="5"/>
      <c r="J146" s="5"/>
      <c r="K146" s="5">
        <v>1</v>
      </c>
      <c r="L146" s="5"/>
      <c r="M146" s="5"/>
      <c r="N146" s="5"/>
      <c r="O146" s="5"/>
      <c r="P146" s="5"/>
      <c r="Q146" s="6"/>
    </row>
    <row r="147" spans="1:17" ht="15.75" thickBot="1">
      <c r="A147" s="4"/>
      <c r="B147" s="11"/>
      <c r="C147" s="10" t="s">
        <v>27</v>
      </c>
      <c r="D147" s="10">
        <v>25</v>
      </c>
      <c r="E147" s="27" t="s">
        <v>74</v>
      </c>
      <c r="F147" s="27" t="s">
        <v>93</v>
      </c>
      <c r="G147" s="14" t="s">
        <v>88</v>
      </c>
      <c r="H147" s="5"/>
      <c r="I147" s="5"/>
      <c r="J147" s="5"/>
      <c r="K147" s="5"/>
      <c r="L147" s="5"/>
      <c r="M147" s="5"/>
      <c r="N147" s="5"/>
      <c r="O147" s="5"/>
      <c r="P147" s="5"/>
      <c r="Q147" s="6" t="s">
        <v>73</v>
      </c>
    </row>
    <row r="148" spans="1:17" ht="15.75" thickBot="1">
      <c r="A148" s="4"/>
      <c r="B148" s="11"/>
      <c r="C148" s="10" t="s">
        <v>27</v>
      </c>
      <c r="D148" s="10">
        <v>25</v>
      </c>
      <c r="E148" s="27" t="s">
        <v>74</v>
      </c>
      <c r="F148" s="27" t="s">
        <v>93</v>
      </c>
      <c r="G148" s="14" t="s">
        <v>89</v>
      </c>
      <c r="H148" s="5"/>
      <c r="I148" s="5"/>
      <c r="J148" s="5"/>
      <c r="K148" s="5"/>
      <c r="L148" s="5"/>
      <c r="M148" s="5">
        <v>1</v>
      </c>
      <c r="N148" s="5"/>
      <c r="O148" s="5"/>
      <c r="P148" s="5"/>
      <c r="Q148" s="6"/>
    </row>
    <row r="149" spans="1:17" ht="15.75" thickBot="1">
      <c r="A149" s="4"/>
      <c r="B149" s="11"/>
      <c r="C149" s="10" t="s">
        <v>27</v>
      </c>
      <c r="D149" s="10">
        <v>25</v>
      </c>
      <c r="E149" s="27" t="s">
        <v>74</v>
      </c>
      <c r="F149" s="27" t="s">
        <v>93</v>
      </c>
      <c r="G149" s="14" t="s">
        <v>90</v>
      </c>
      <c r="H149" s="5"/>
      <c r="I149" s="5"/>
      <c r="J149" s="5">
        <v>1</v>
      </c>
      <c r="K149" s="5"/>
      <c r="L149" s="5"/>
      <c r="M149" s="5"/>
      <c r="N149" s="5"/>
      <c r="O149" s="5"/>
      <c r="P149" s="5"/>
      <c r="Q149" s="6"/>
    </row>
    <row r="150" spans="1:17" ht="15.75" thickBot="1">
      <c r="A150" s="4"/>
      <c r="B150" s="11"/>
      <c r="C150" s="10" t="s">
        <v>27</v>
      </c>
      <c r="D150" s="10">
        <v>25</v>
      </c>
      <c r="E150" s="27" t="s">
        <v>74</v>
      </c>
      <c r="F150" s="27" t="s">
        <v>93</v>
      </c>
      <c r="G150" s="14" t="s">
        <v>91</v>
      </c>
      <c r="H150" s="5"/>
      <c r="I150" s="5"/>
      <c r="J150" s="5">
        <v>1</v>
      </c>
      <c r="K150" s="5"/>
      <c r="L150" s="5"/>
      <c r="M150" s="5"/>
      <c r="N150" s="5"/>
      <c r="O150" s="5"/>
      <c r="P150" s="5"/>
      <c r="Q150" s="6"/>
    </row>
    <row r="151" spans="1:17" ht="15.75" thickBot="1">
      <c r="A151" s="7"/>
      <c r="B151" s="12"/>
      <c r="C151" s="10" t="s">
        <v>27</v>
      </c>
      <c r="D151" s="10">
        <v>25</v>
      </c>
      <c r="E151" s="27" t="s">
        <v>74</v>
      </c>
      <c r="F151" s="27" t="s">
        <v>93</v>
      </c>
      <c r="G151" s="15" t="s">
        <v>92</v>
      </c>
      <c r="H151" s="8">
        <v>1</v>
      </c>
      <c r="I151" s="8"/>
      <c r="J151" s="8"/>
      <c r="K151" s="8"/>
      <c r="L151" s="8"/>
      <c r="M151" s="8"/>
      <c r="N151" s="8"/>
      <c r="O151" s="8"/>
      <c r="P151" s="8"/>
      <c r="Q151" s="9"/>
    </row>
    <row r="152" spans="1:17" ht="15.75" thickBot="1">
      <c r="A152" s="1">
        <v>16</v>
      </c>
      <c r="B152" s="10" t="s">
        <v>34</v>
      </c>
      <c r="C152" s="10" t="s">
        <v>32</v>
      </c>
      <c r="D152" s="10">
        <v>25</v>
      </c>
      <c r="E152" s="27" t="s">
        <v>74</v>
      </c>
      <c r="F152" s="27" t="s">
        <v>93</v>
      </c>
      <c r="G152" s="13" t="s">
        <v>83</v>
      </c>
      <c r="H152" s="2"/>
      <c r="I152" s="2"/>
      <c r="J152" s="2">
        <v>1</v>
      </c>
      <c r="K152" s="2"/>
      <c r="L152" s="2"/>
      <c r="M152" s="2"/>
      <c r="N152" s="2">
        <v>1</v>
      </c>
      <c r="O152" s="2"/>
      <c r="P152" s="2"/>
      <c r="Q152" s="3"/>
    </row>
    <row r="153" spans="1:17" ht="15.75" thickBot="1">
      <c r="A153" s="4"/>
      <c r="B153" s="11"/>
      <c r="C153" s="10" t="s">
        <v>32</v>
      </c>
      <c r="D153" s="10">
        <v>25</v>
      </c>
      <c r="E153" s="27" t="s">
        <v>74</v>
      </c>
      <c r="F153" s="27" t="s">
        <v>93</v>
      </c>
      <c r="G153" s="14" t="s">
        <v>84</v>
      </c>
      <c r="H153" s="5">
        <v>1</v>
      </c>
      <c r="I153" s="5"/>
      <c r="J153" s="5"/>
      <c r="K153" s="5"/>
      <c r="L153" s="5"/>
      <c r="M153" s="5"/>
      <c r="N153" s="5"/>
      <c r="O153" s="5">
        <v>1</v>
      </c>
      <c r="P153" s="5"/>
      <c r="Q153" s="6"/>
    </row>
    <row r="154" spans="1:17" ht="15.75" thickBot="1">
      <c r="A154" s="4"/>
      <c r="B154" s="11"/>
      <c r="C154" s="10" t="s">
        <v>32</v>
      </c>
      <c r="D154" s="10">
        <v>25</v>
      </c>
      <c r="E154" s="27" t="s">
        <v>74</v>
      </c>
      <c r="F154" s="27" t="s">
        <v>93</v>
      </c>
      <c r="G154" s="14" t="s">
        <v>85</v>
      </c>
      <c r="H154" s="5"/>
      <c r="I154" s="5"/>
      <c r="J154" s="33">
        <v>1</v>
      </c>
      <c r="K154" s="5"/>
      <c r="L154" s="5"/>
      <c r="M154" s="5">
        <v>1</v>
      </c>
      <c r="N154" s="5"/>
      <c r="O154" s="5"/>
      <c r="P154" s="5">
        <v>1</v>
      </c>
      <c r="Q154" s="6"/>
    </row>
    <row r="155" spans="1:17" ht="15.75" thickBot="1">
      <c r="A155" s="4"/>
      <c r="B155" s="11"/>
      <c r="C155" s="10" t="s">
        <v>32</v>
      </c>
      <c r="D155" s="10">
        <v>25</v>
      </c>
      <c r="E155" s="27" t="s">
        <v>74</v>
      </c>
      <c r="F155" s="27" t="s">
        <v>93</v>
      </c>
      <c r="G155" s="14" t="s">
        <v>86</v>
      </c>
      <c r="H155" s="5"/>
      <c r="I155" s="5"/>
      <c r="J155" s="5"/>
      <c r="K155" s="5">
        <v>1</v>
      </c>
      <c r="L155" s="5">
        <v>1</v>
      </c>
      <c r="M155" s="5"/>
      <c r="N155" s="5"/>
      <c r="O155" s="5"/>
      <c r="P155" s="5"/>
      <c r="Q155" s="6"/>
    </row>
    <row r="156" spans="1:17" ht="15.75" thickBot="1">
      <c r="A156" s="4"/>
      <c r="B156" s="11"/>
      <c r="C156" s="10" t="s">
        <v>32</v>
      </c>
      <c r="D156" s="10">
        <v>25</v>
      </c>
      <c r="E156" s="27" t="s">
        <v>74</v>
      </c>
      <c r="F156" s="27" t="s">
        <v>93</v>
      </c>
      <c r="G156" s="14" t="s">
        <v>87</v>
      </c>
      <c r="H156" s="5"/>
      <c r="I156" s="5"/>
      <c r="J156" s="5"/>
      <c r="K156" s="5"/>
      <c r="L156" s="5"/>
      <c r="M156" s="5"/>
      <c r="N156" s="5"/>
      <c r="O156" s="5"/>
      <c r="P156" s="5">
        <v>1</v>
      </c>
      <c r="Q156" s="6"/>
    </row>
    <row r="157" spans="1:17" ht="15.75" thickBot="1">
      <c r="A157" s="4"/>
      <c r="B157" s="11"/>
      <c r="C157" s="10" t="s">
        <v>32</v>
      </c>
      <c r="D157" s="10">
        <v>25</v>
      </c>
      <c r="E157" s="27" t="s">
        <v>74</v>
      </c>
      <c r="F157" s="27" t="s">
        <v>93</v>
      </c>
      <c r="G157" s="14" t="s">
        <v>88</v>
      </c>
      <c r="H157" s="5"/>
      <c r="I157" s="5"/>
      <c r="J157" s="5"/>
      <c r="K157" s="5"/>
      <c r="L157" s="5"/>
      <c r="M157" s="5"/>
      <c r="N157" s="5"/>
      <c r="O157" s="5"/>
      <c r="P157" s="5"/>
      <c r="Q157" s="6" t="s">
        <v>75</v>
      </c>
    </row>
    <row r="158" spans="1:17" ht="15.75" thickBot="1">
      <c r="A158" s="4"/>
      <c r="B158" s="11"/>
      <c r="C158" s="10" t="s">
        <v>32</v>
      </c>
      <c r="D158" s="10">
        <v>25</v>
      </c>
      <c r="E158" s="27" t="s">
        <v>74</v>
      </c>
      <c r="F158" s="27" t="s">
        <v>93</v>
      </c>
      <c r="G158" s="14" t="s">
        <v>89</v>
      </c>
      <c r="H158" s="5"/>
      <c r="I158" s="5"/>
      <c r="J158" s="5">
        <v>1</v>
      </c>
      <c r="K158" s="5"/>
      <c r="L158" s="5"/>
      <c r="M158" s="5"/>
      <c r="N158" s="5"/>
      <c r="O158" s="5"/>
      <c r="P158" s="5">
        <v>1</v>
      </c>
      <c r="Q158" s="6"/>
    </row>
    <row r="159" spans="1:17" ht="15.75" thickBot="1">
      <c r="A159" s="4"/>
      <c r="B159" s="11"/>
      <c r="C159" s="10" t="s">
        <v>32</v>
      </c>
      <c r="D159" s="10">
        <v>25</v>
      </c>
      <c r="E159" s="27" t="s">
        <v>74</v>
      </c>
      <c r="F159" s="27" t="s">
        <v>93</v>
      </c>
      <c r="G159" s="14" t="s">
        <v>90</v>
      </c>
      <c r="H159" s="5"/>
      <c r="I159" s="5"/>
      <c r="J159" s="5"/>
      <c r="K159" s="5">
        <v>1</v>
      </c>
      <c r="L159" s="5"/>
      <c r="M159" s="5"/>
      <c r="N159" s="5"/>
      <c r="O159" s="5"/>
      <c r="P159" s="5"/>
      <c r="Q159" s="6"/>
    </row>
    <row r="160" spans="1:17" ht="15.75" thickBot="1">
      <c r="A160" s="4"/>
      <c r="B160" s="11"/>
      <c r="C160" s="10" t="s">
        <v>32</v>
      </c>
      <c r="D160" s="10">
        <v>25</v>
      </c>
      <c r="E160" s="27" t="s">
        <v>74</v>
      </c>
      <c r="F160" s="27" t="s">
        <v>93</v>
      </c>
      <c r="G160" s="14" t="s">
        <v>91</v>
      </c>
      <c r="H160" s="5">
        <v>1</v>
      </c>
      <c r="I160" s="5"/>
      <c r="J160" s="5"/>
      <c r="K160" s="5"/>
      <c r="L160" s="5"/>
      <c r="M160" s="5"/>
      <c r="N160" s="5"/>
      <c r="O160" s="5"/>
      <c r="P160" s="5"/>
      <c r="Q160" s="6"/>
    </row>
    <row r="161" spans="1:17" ht="15.75" thickBot="1">
      <c r="A161" s="7"/>
      <c r="B161" s="12"/>
      <c r="C161" s="10" t="s">
        <v>32</v>
      </c>
      <c r="D161" s="10">
        <v>25</v>
      </c>
      <c r="E161" s="27" t="s">
        <v>74</v>
      </c>
      <c r="F161" s="27" t="s">
        <v>93</v>
      </c>
      <c r="G161" s="15" t="s">
        <v>92</v>
      </c>
      <c r="H161" s="8"/>
      <c r="I161" s="8"/>
      <c r="J161" s="8"/>
      <c r="K161" s="8"/>
      <c r="L161" s="8"/>
      <c r="M161" s="8"/>
      <c r="N161" s="8"/>
      <c r="O161" s="8"/>
      <c r="P161" s="8">
        <v>1</v>
      </c>
      <c r="Q161" s="9"/>
    </row>
    <row r="162" spans="1:17" ht="15.75" thickBot="1">
      <c r="A162" s="1">
        <v>17</v>
      </c>
      <c r="B162" s="10" t="s">
        <v>34</v>
      </c>
      <c r="C162" s="10" t="s">
        <v>32</v>
      </c>
      <c r="D162" s="10">
        <v>42</v>
      </c>
      <c r="E162" s="27" t="s">
        <v>74</v>
      </c>
      <c r="F162" s="27" t="s">
        <v>93</v>
      </c>
      <c r="G162" s="13" t="s">
        <v>83</v>
      </c>
      <c r="H162" s="2"/>
      <c r="I162" s="2"/>
      <c r="J162" s="2">
        <v>1</v>
      </c>
      <c r="K162" s="2"/>
      <c r="L162" s="2"/>
      <c r="M162" s="2"/>
      <c r="N162" s="2"/>
      <c r="O162" s="2"/>
      <c r="P162" s="2"/>
      <c r="Q162" s="3"/>
    </row>
    <row r="163" spans="1:17" ht="15.75" thickBot="1">
      <c r="A163" s="4"/>
      <c r="B163" s="11"/>
      <c r="C163" s="10" t="s">
        <v>32</v>
      </c>
      <c r="D163" s="10">
        <v>42</v>
      </c>
      <c r="E163" s="27" t="s">
        <v>74</v>
      </c>
      <c r="F163" s="27" t="s">
        <v>93</v>
      </c>
      <c r="G163" s="14" t="s">
        <v>84</v>
      </c>
      <c r="H163" s="5">
        <v>1</v>
      </c>
      <c r="I163" s="5"/>
      <c r="J163" s="5"/>
      <c r="K163" s="5"/>
      <c r="L163" s="5"/>
      <c r="M163" s="5"/>
      <c r="N163" s="5"/>
      <c r="O163" s="5"/>
      <c r="P163" s="5"/>
      <c r="Q163" s="6"/>
    </row>
    <row r="164" spans="1:17" ht="15.75" thickBot="1">
      <c r="A164" s="4"/>
      <c r="B164" s="11"/>
      <c r="C164" s="10" t="s">
        <v>32</v>
      </c>
      <c r="D164" s="10">
        <v>42</v>
      </c>
      <c r="E164" s="27" t="s">
        <v>74</v>
      </c>
      <c r="F164" s="27" t="s">
        <v>93</v>
      </c>
      <c r="G164" s="14" t="s">
        <v>85</v>
      </c>
      <c r="H164" s="5"/>
      <c r="I164" s="5"/>
      <c r="J164" s="5">
        <v>1</v>
      </c>
      <c r="K164" s="5"/>
      <c r="L164" s="5"/>
      <c r="M164" s="5"/>
      <c r="N164" s="5"/>
      <c r="O164" s="5"/>
      <c r="P164" s="5"/>
      <c r="Q164" s="6"/>
    </row>
    <row r="165" spans="1:17" ht="15.75" thickBot="1">
      <c r="A165" s="4"/>
      <c r="B165" s="11"/>
      <c r="C165" s="10" t="s">
        <v>32</v>
      </c>
      <c r="D165" s="10">
        <v>42</v>
      </c>
      <c r="E165" s="27" t="s">
        <v>74</v>
      </c>
      <c r="F165" s="27" t="s">
        <v>93</v>
      </c>
      <c r="G165" s="14" t="s">
        <v>86</v>
      </c>
      <c r="H165" s="5"/>
      <c r="I165" s="5"/>
      <c r="J165" s="5"/>
      <c r="K165" s="5"/>
      <c r="L165" s="5">
        <v>1</v>
      </c>
      <c r="M165" s="5"/>
      <c r="N165" s="5"/>
      <c r="O165" s="5"/>
      <c r="P165" s="5"/>
      <c r="Q165" s="6"/>
    </row>
    <row r="166" spans="1:17" ht="15.75" thickBot="1">
      <c r="A166" s="4"/>
      <c r="B166" s="11"/>
      <c r="C166" s="10" t="s">
        <v>32</v>
      </c>
      <c r="D166" s="10">
        <v>42</v>
      </c>
      <c r="E166" s="27" t="s">
        <v>74</v>
      </c>
      <c r="F166" s="27" t="s">
        <v>93</v>
      </c>
      <c r="G166" s="14" t="s">
        <v>87</v>
      </c>
      <c r="H166" s="5"/>
      <c r="I166" s="5"/>
      <c r="J166" s="5"/>
      <c r="K166" s="5">
        <v>1</v>
      </c>
      <c r="L166" s="5"/>
      <c r="M166" s="5"/>
      <c r="N166" s="5"/>
      <c r="O166" s="5"/>
      <c r="P166" s="5"/>
      <c r="Q166" s="6"/>
    </row>
    <row r="167" spans="1:17" ht="15.75" thickBot="1">
      <c r="A167" s="4"/>
      <c r="B167" s="11"/>
      <c r="C167" s="10" t="s">
        <v>32</v>
      </c>
      <c r="D167" s="10">
        <v>42</v>
      </c>
      <c r="E167" s="27" t="s">
        <v>74</v>
      </c>
      <c r="F167" s="27" t="s">
        <v>93</v>
      </c>
      <c r="G167" s="14" t="s">
        <v>88</v>
      </c>
      <c r="H167" s="5"/>
      <c r="I167" s="5"/>
      <c r="J167" s="5"/>
      <c r="K167" s="5"/>
      <c r="L167" s="5"/>
      <c r="M167" s="5"/>
      <c r="N167" s="5"/>
      <c r="O167" s="5"/>
      <c r="P167" s="5">
        <v>1</v>
      </c>
      <c r="Q167" s="6"/>
    </row>
    <row r="168" spans="1:17" ht="15.75" thickBot="1">
      <c r="A168" s="4"/>
      <c r="B168" s="11"/>
      <c r="C168" s="10" t="s">
        <v>32</v>
      </c>
      <c r="D168" s="10">
        <v>42</v>
      </c>
      <c r="E168" s="27" t="s">
        <v>74</v>
      </c>
      <c r="F168" s="27" t="s">
        <v>93</v>
      </c>
      <c r="G168" s="14" t="s">
        <v>89</v>
      </c>
      <c r="H168" s="5"/>
      <c r="I168" s="5"/>
      <c r="J168" s="5"/>
      <c r="K168" s="5"/>
      <c r="L168" s="5"/>
      <c r="M168" s="5"/>
      <c r="N168" s="5"/>
      <c r="O168" s="5"/>
      <c r="P168" s="5">
        <v>1</v>
      </c>
      <c r="Q168" s="6"/>
    </row>
    <row r="169" spans="1:17" ht="15.75" thickBot="1">
      <c r="A169" s="4"/>
      <c r="B169" s="11"/>
      <c r="C169" s="10" t="s">
        <v>32</v>
      </c>
      <c r="D169" s="10">
        <v>42</v>
      </c>
      <c r="E169" s="27" t="s">
        <v>74</v>
      </c>
      <c r="F169" s="27" t="s">
        <v>93</v>
      </c>
      <c r="G169" s="14" t="s">
        <v>90</v>
      </c>
      <c r="H169" s="5">
        <v>1</v>
      </c>
      <c r="I169" s="5"/>
      <c r="J169" s="5"/>
      <c r="K169" s="5"/>
      <c r="L169" s="5"/>
      <c r="M169" s="5"/>
      <c r="N169" s="5"/>
      <c r="O169" s="5"/>
      <c r="P169" s="5"/>
      <c r="Q169" s="6"/>
    </row>
    <row r="170" spans="1:17" ht="15.75" thickBot="1">
      <c r="A170" s="4"/>
      <c r="B170" s="11"/>
      <c r="C170" s="10" t="s">
        <v>32</v>
      </c>
      <c r="D170" s="10">
        <v>42</v>
      </c>
      <c r="E170" s="27" t="s">
        <v>74</v>
      </c>
      <c r="F170" s="27" t="s">
        <v>93</v>
      </c>
      <c r="G170" s="14" t="s">
        <v>91</v>
      </c>
      <c r="H170" s="5"/>
      <c r="I170" s="5"/>
      <c r="J170" s="5"/>
      <c r="K170" s="5"/>
      <c r="L170" s="5"/>
      <c r="M170" s="5"/>
      <c r="N170" s="5">
        <v>1</v>
      </c>
      <c r="O170" s="5"/>
      <c r="P170" s="5"/>
      <c r="Q170" s="6"/>
    </row>
    <row r="171" spans="1:17" ht="15.75" thickBot="1">
      <c r="A171" s="7"/>
      <c r="B171" s="12"/>
      <c r="C171" s="10" t="s">
        <v>32</v>
      </c>
      <c r="D171" s="10">
        <v>42</v>
      </c>
      <c r="E171" s="27" t="s">
        <v>74</v>
      </c>
      <c r="F171" s="27" t="s">
        <v>93</v>
      </c>
      <c r="G171" s="15" t="s">
        <v>92</v>
      </c>
      <c r="H171" s="8">
        <v>1</v>
      </c>
      <c r="I171" s="8"/>
      <c r="J171" s="8"/>
      <c r="K171" s="8"/>
      <c r="L171" s="8"/>
      <c r="M171" s="8"/>
      <c r="N171" s="8"/>
      <c r="O171" s="8"/>
      <c r="P171" s="8"/>
      <c r="Q171" s="9"/>
    </row>
    <row r="172" spans="1:17" ht="15.75" thickBot="1">
      <c r="A172" s="1">
        <v>18</v>
      </c>
      <c r="B172" s="10" t="s">
        <v>34</v>
      </c>
      <c r="C172" s="10" t="s">
        <v>27</v>
      </c>
      <c r="D172" s="10">
        <v>25</v>
      </c>
      <c r="E172" s="27" t="s">
        <v>74</v>
      </c>
      <c r="F172" s="27" t="s">
        <v>93</v>
      </c>
      <c r="G172" s="13" t="s">
        <v>83</v>
      </c>
      <c r="H172" s="2"/>
      <c r="I172" s="2"/>
      <c r="J172" s="2">
        <v>1</v>
      </c>
      <c r="K172" s="2"/>
      <c r="L172" s="2"/>
      <c r="M172" s="2"/>
      <c r="N172" s="2"/>
      <c r="O172" s="2"/>
      <c r="P172" s="2"/>
      <c r="Q172" s="3"/>
    </row>
    <row r="173" spans="1:17" ht="15.75" thickBot="1">
      <c r="A173" s="4"/>
      <c r="B173" s="11"/>
      <c r="C173" s="10" t="s">
        <v>27</v>
      </c>
      <c r="D173" s="10">
        <v>25</v>
      </c>
      <c r="E173" s="27" t="s">
        <v>74</v>
      </c>
      <c r="F173" s="27" t="s">
        <v>93</v>
      </c>
      <c r="G173" s="14" t="s">
        <v>84</v>
      </c>
      <c r="H173" s="5"/>
      <c r="I173" s="5">
        <v>1</v>
      </c>
      <c r="J173" s="5"/>
      <c r="K173" s="5"/>
      <c r="L173" s="5"/>
      <c r="M173" s="5"/>
      <c r="N173" s="5"/>
      <c r="O173" s="5"/>
      <c r="P173" s="5"/>
      <c r="Q173" s="6"/>
    </row>
    <row r="174" spans="1:17" ht="15.75" thickBot="1">
      <c r="A174" s="4"/>
      <c r="B174" s="11"/>
      <c r="C174" s="10" t="s">
        <v>27</v>
      </c>
      <c r="D174" s="10">
        <v>25</v>
      </c>
      <c r="E174" s="27" t="s">
        <v>74</v>
      </c>
      <c r="F174" s="27" t="s">
        <v>93</v>
      </c>
      <c r="G174" s="14" t="s">
        <v>85</v>
      </c>
      <c r="H174" s="5"/>
      <c r="I174" s="5"/>
      <c r="J174" s="5"/>
      <c r="K174" s="5"/>
      <c r="L174" s="5"/>
      <c r="M174" s="5"/>
      <c r="N174" s="5">
        <v>1</v>
      </c>
      <c r="O174" s="5"/>
      <c r="P174" s="5"/>
      <c r="Q174" s="6"/>
    </row>
    <row r="175" spans="1:17" ht="15.75" thickBot="1">
      <c r="A175" s="4"/>
      <c r="B175" s="11"/>
      <c r="C175" s="10" t="s">
        <v>27</v>
      </c>
      <c r="D175" s="10">
        <v>25</v>
      </c>
      <c r="E175" s="27" t="s">
        <v>74</v>
      </c>
      <c r="F175" s="27" t="s">
        <v>93</v>
      </c>
      <c r="G175" s="14" t="s">
        <v>86</v>
      </c>
      <c r="H175" s="5"/>
      <c r="I175" s="5"/>
      <c r="J175" s="5"/>
      <c r="K175" s="5"/>
      <c r="L175" s="5"/>
      <c r="M175" s="5"/>
      <c r="N175" s="5">
        <v>1</v>
      </c>
      <c r="O175" s="5"/>
      <c r="P175" s="5"/>
      <c r="Q175" s="6"/>
    </row>
    <row r="176" spans="1:17" ht="15.75" thickBot="1">
      <c r="A176" s="4"/>
      <c r="B176" s="11"/>
      <c r="C176" s="10" t="s">
        <v>27</v>
      </c>
      <c r="D176" s="10">
        <v>25</v>
      </c>
      <c r="E176" s="27" t="s">
        <v>74</v>
      </c>
      <c r="F176" s="27" t="s">
        <v>93</v>
      </c>
      <c r="G176" s="14" t="s">
        <v>87</v>
      </c>
      <c r="H176" s="5"/>
      <c r="I176" s="5"/>
      <c r="J176" s="5"/>
      <c r="K176" s="5"/>
      <c r="L176" s="5">
        <v>1</v>
      </c>
      <c r="M176" s="5"/>
      <c r="N176" s="5"/>
      <c r="O176" s="5"/>
      <c r="P176" s="5"/>
      <c r="Q176" s="6"/>
    </row>
    <row r="177" spans="1:17" ht="15.75" thickBot="1">
      <c r="A177" s="4"/>
      <c r="B177" s="11"/>
      <c r="C177" s="10" t="s">
        <v>27</v>
      </c>
      <c r="D177" s="10">
        <v>25</v>
      </c>
      <c r="E177" s="27" t="s">
        <v>74</v>
      </c>
      <c r="F177" s="27" t="s">
        <v>93</v>
      </c>
      <c r="G177" s="14" t="s">
        <v>88</v>
      </c>
      <c r="H177" s="5"/>
      <c r="I177" s="5"/>
      <c r="J177" s="5"/>
      <c r="K177" s="5"/>
      <c r="L177" s="5">
        <v>1</v>
      </c>
      <c r="M177" s="5"/>
      <c r="N177" s="5"/>
      <c r="O177" s="5"/>
      <c r="P177" s="5"/>
      <c r="Q177" s="6"/>
    </row>
    <row r="178" spans="1:17" ht="15.75" thickBot="1">
      <c r="A178" s="4"/>
      <c r="B178" s="11"/>
      <c r="C178" s="10" t="s">
        <v>27</v>
      </c>
      <c r="D178" s="10">
        <v>25</v>
      </c>
      <c r="E178" s="27" t="s">
        <v>74</v>
      </c>
      <c r="F178" s="27" t="s">
        <v>93</v>
      </c>
      <c r="G178" s="14" t="s">
        <v>89</v>
      </c>
      <c r="H178" s="5"/>
      <c r="I178" s="5"/>
      <c r="J178" s="5">
        <v>1</v>
      </c>
      <c r="K178" s="5"/>
      <c r="L178" s="5"/>
      <c r="M178" s="5"/>
      <c r="N178" s="5"/>
      <c r="O178" s="5"/>
      <c r="P178" s="5"/>
      <c r="Q178" s="6"/>
    </row>
    <row r="179" spans="1:17" ht="15.75" thickBot="1">
      <c r="A179" s="4"/>
      <c r="B179" s="11"/>
      <c r="C179" s="10" t="s">
        <v>27</v>
      </c>
      <c r="D179" s="10">
        <v>25</v>
      </c>
      <c r="E179" s="27" t="s">
        <v>74</v>
      </c>
      <c r="F179" s="27" t="s">
        <v>93</v>
      </c>
      <c r="G179" s="14" t="s">
        <v>90</v>
      </c>
      <c r="H179" s="5"/>
      <c r="I179" s="5"/>
      <c r="J179" s="5"/>
      <c r="K179" s="5">
        <v>1</v>
      </c>
      <c r="L179" s="5"/>
      <c r="M179" s="5"/>
      <c r="N179" s="5"/>
      <c r="O179" s="5"/>
      <c r="P179" s="5"/>
      <c r="Q179" s="6"/>
    </row>
    <row r="180" spans="1:17" ht="15.75" thickBot="1">
      <c r="A180" s="4"/>
      <c r="B180" s="11"/>
      <c r="C180" s="10" t="s">
        <v>27</v>
      </c>
      <c r="D180" s="10">
        <v>25</v>
      </c>
      <c r="E180" s="27" t="s">
        <v>74</v>
      </c>
      <c r="F180" s="27" t="s">
        <v>93</v>
      </c>
      <c r="G180" s="14" t="s">
        <v>91</v>
      </c>
      <c r="H180" s="5"/>
      <c r="I180" s="5"/>
      <c r="J180" s="5"/>
      <c r="K180" s="5"/>
      <c r="L180" s="5"/>
      <c r="M180" s="5"/>
      <c r="N180" s="5"/>
      <c r="O180" s="5">
        <v>1</v>
      </c>
      <c r="P180" s="5"/>
      <c r="Q180" s="6"/>
    </row>
    <row r="181" spans="1:17" ht="15.75" thickBot="1">
      <c r="A181" s="7"/>
      <c r="B181" s="12"/>
      <c r="C181" s="10" t="s">
        <v>27</v>
      </c>
      <c r="D181" s="10">
        <v>25</v>
      </c>
      <c r="E181" s="27" t="s">
        <v>74</v>
      </c>
      <c r="F181" s="27" t="s">
        <v>93</v>
      </c>
      <c r="G181" s="15" t="s">
        <v>92</v>
      </c>
      <c r="H181" s="8">
        <v>1</v>
      </c>
      <c r="I181" s="8"/>
      <c r="J181" s="8"/>
      <c r="K181" s="8"/>
      <c r="L181" s="8"/>
      <c r="M181" s="8"/>
      <c r="N181" s="8"/>
      <c r="O181" s="8"/>
      <c r="P181" s="8"/>
      <c r="Q181" s="9"/>
    </row>
    <row r="182" spans="1:17" ht="15.75" thickBot="1">
      <c r="A182" s="1">
        <v>19</v>
      </c>
      <c r="B182" s="10" t="s">
        <v>34</v>
      </c>
      <c r="C182" s="37" t="s">
        <v>32</v>
      </c>
      <c r="D182" s="10">
        <v>30</v>
      </c>
      <c r="E182" s="27" t="s">
        <v>74</v>
      </c>
      <c r="F182" s="27" t="s">
        <v>93</v>
      </c>
      <c r="G182" s="13" t="s">
        <v>83</v>
      </c>
      <c r="H182" s="2"/>
      <c r="I182" s="2">
        <v>1</v>
      </c>
      <c r="J182" s="2"/>
      <c r="K182" s="2"/>
      <c r="L182" s="2"/>
      <c r="M182" s="2"/>
      <c r="N182" s="2"/>
      <c r="O182" s="2"/>
      <c r="P182" s="2"/>
      <c r="Q182" s="3"/>
    </row>
    <row r="183" spans="1:17" ht="15.75" thickBot="1">
      <c r="A183" s="4"/>
      <c r="B183" s="11"/>
      <c r="C183" s="37" t="s">
        <v>32</v>
      </c>
      <c r="D183" s="10">
        <v>30</v>
      </c>
      <c r="E183" s="27" t="s">
        <v>74</v>
      </c>
      <c r="F183" s="27" t="s">
        <v>93</v>
      </c>
      <c r="G183" s="14" t="s">
        <v>84</v>
      </c>
      <c r="H183" s="5">
        <v>1</v>
      </c>
      <c r="I183" s="5"/>
      <c r="J183" s="5"/>
      <c r="K183" s="5"/>
      <c r="L183" s="5"/>
      <c r="M183" s="5"/>
      <c r="N183" s="5"/>
      <c r="O183" s="5"/>
      <c r="P183" s="5"/>
      <c r="Q183" s="6"/>
    </row>
    <row r="184" spans="1:17" ht="15.75" thickBot="1">
      <c r="A184" s="4"/>
      <c r="B184" s="11"/>
      <c r="C184" s="37" t="s">
        <v>32</v>
      </c>
      <c r="D184" s="10">
        <v>30</v>
      </c>
      <c r="E184" s="27" t="s">
        <v>74</v>
      </c>
      <c r="F184" s="27" t="s">
        <v>93</v>
      </c>
      <c r="G184" s="14" t="s">
        <v>85</v>
      </c>
      <c r="H184" s="5"/>
      <c r="I184" s="5"/>
      <c r="J184" s="5"/>
      <c r="K184" s="5">
        <v>1</v>
      </c>
      <c r="L184" s="5"/>
      <c r="M184" s="5"/>
      <c r="N184" s="5"/>
      <c r="O184" s="5"/>
      <c r="P184" s="5"/>
      <c r="Q184" s="6"/>
    </row>
    <row r="185" spans="1:17" ht="15.75" thickBot="1">
      <c r="A185" s="4"/>
      <c r="B185" s="11"/>
      <c r="C185" s="37" t="s">
        <v>32</v>
      </c>
      <c r="D185" s="10">
        <v>30</v>
      </c>
      <c r="E185" s="27" t="s">
        <v>74</v>
      </c>
      <c r="F185" s="27" t="s">
        <v>93</v>
      </c>
      <c r="G185" s="14" t="s">
        <v>86</v>
      </c>
      <c r="H185" s="5"/>
      <c r="I185" s="5"/>
      <c r="J185" s="5"/>
      <c r="K185" s="5"/>
      <c r="L185" s="5"/>
      <c r="M185" s="5"/>
      <c r="N185" s="5">
        <v>1</v>
      </c>
      <c r="O185" s="5"/>
      <c r="P185" s="5"/>
      <c r="Q185" s="6"/>
    </row>
    <row r="186" spans="1:17" ht="15.75" thickBot="1">
      <c r="A186" s="4"/>
      <c r="B186" s="11"/>
      <c r="C186" s="37" t="s">
        <v>32</v>
      </c>
      <c r="D186" s="10">
        <v>30</v>
      </c>
      <c r="E186" s="27" t="s">
        <v>74</v>
      </c>
      <c r="F186" s="27" t="s">
        <v>93</v>
      </c>
      <c r="G186" s="14" t="s">
        <v>87</v>
      </c>
      <c r="H186" s="5"/>
      <c r="I186" s="5"/>
      <c r="J186" s="5"/>
      <c r="K186" s="5"/>
      <c r="L186" s="5">
        <v>1</v>
      </c>
      <c r="M186" s="5"/>
      <c r="N186" s="5"/>
      <c r="O186" s="5"/>
      <c r="P186" s="5"/>
      <c r="Q186" s="6"/>
    </row>
    <row r="187" spans="1:17" ht="15.75" thickBot="1">
      <c r="A187" s="4"/>
      <c r="B187" s="11"/>
      <c r="C187" s="37" t="s">
        <v>32</v>
      </c>
      <c r="D187" s="10">
        <v>30</v>
      </c>
      <c r="E187" s="27" t="s">
        <v>74</v>
      </c>
      <c r="F187" s="27" t="s">
        <v>93</v>
      </c>
      <c r="G187" s="14" t="s">
        <v>88</v>
      </c>
      <c r="H187" s="5"/>
      <c r="I187" s="5">
        <v>1</v>
      </c>
      <c r="J187" s="5"/>
      <c r="K187" s="5"/>
      <c r="L187" s="5"/>
      <c r="M187" s="5"/>
      <c r="N187" s="5"/>
      <c r="O187" s="5"/>
      <c r="P187" s="5"/>
      <c r="Q187" s="6"/>
    </row>
    <row r="188" spans="1:17" ht="15.75" thickBot="1">
      <c r="A188" s="4"/>
      <c r="B188" s="11"/>
      <c r="C188" s="37" t="s">
        <v>32</v>
      </c>
      <c r="D188" s="10">
        <v>30</v>
      </c>
      <c r="E188" s="27" t="s">
        <v>74</v>
      </c>
      <c r="F188" s="27" t="s">
        <v>93</v>
      </c>
      <c r="G188" s="14" t="s">
        <v>89</v>
      </c>
      <c r="H188" s="5"/>
      <c r="I188" s="5"/>
      <c r="J188" s="5">
        <v>1</v>
      </c>
      <c r="K188" s="5"/>
      <c r="L188" s="5"/>
      <c r="M188" s="5"/>
      <c r="N188" s="5"/>
      <c r="O188" s="5"/>
      <c r="P188" s="5"/>
      <c r="Q188" s="6"/>
    </row>
    <row r="189" spans="1:17" ht="15.75" thickBot="1">
      <c r="A189" s="4"/>
      <c r="B189" s="11"/>
      <c r="C189" s="37" t="s">
        <v>32</v>
      </c>
      <c r="D189" s="10">
        <v>30</v>
      </c>
      <c r="E189" s="27" t="s">
        <v>74</v>
      </c>
      <c r="F189" s="27" t="s">
        <v>93</v>
      </c>
      <c r="G189" s="14" t="s">
        <v>90</v>
      </c>
      <c r="H189" s="5"/>
      <c r="I189" s="5"/>
      <c r="J189" s="5"/>
      <c r="K189" s="5"/>
      <c r="L189" s="5"/>
      <c r="M189" s="5"/>
      <c r="N189" s="5"/>
      <c r="O189" s="5"/>
      <c r="P189" s="5"/>
      <c r="Q189" s="6" t="s">
        <v>76</v>
      </c>
    </row>
    <row r="190" spans="1:17" ht="15.75" thickBot="1">
      <c r="A190" s="4"/>
      <c r="B190" s="11"/>
      <c r="C190" s="37" t="s">
        <v>32</v>
      </c>
      <c r="D190" s="10">
        <v>30</v>
      </c>
      <c r="E190" s="27" t="s">
        <v>74</v>
      </c>
      <c r="F190" s="27" t="s">
        <v>93</v>
      </c>
      <c r="G190" s="14" t="s">
        <v>91</v>
      </c>
      <c r="H190" s="5"/>
      <c r="I190" s="5"/>
      <c r="J190" s="5"/>
      <c r="K190" s="5"/>
      <c r="L190" s="5"/>
      <c r="M190" s="5"/>
      <c r="N190" s="5"/>
      <c r="O190" s="5"/>
      <c r="P190" s="5">
        <v>1</v>
      </c>
      <c r="Q190" s="6"/>
    </row>
    <row r="191" spans="1:17" ht="15.75" thickBot="1">
      <c r="A191" s="7"/>
      <c r="B191" s="12"/>
      <c r="C191" s="38" t="s">
        <v>32</v>
      </c>
      <c r="D191" s="39">
        <v>30</v>
      </c>
      <c r="E191" s="26" t="s">
        <v>74</v>
      </c>
      <c r="F191" s="26" t="s">
        <v>93</v>
      </c>
      <c r="G191" s="15" t="s">
        <v>92</v>
      </c>
      <c r="H191" s="8"/>
      <c r="I191" s="8"/>
      <c r="J191" s="8"/>
      <c r="K191" s="8"/>
      <c r="L191" s="8"/>
      <c r="M191" s="8">
        <v>1</v>
      </c>
      <c r="N191" s="8"/>
      <c r="O191" s="8"/>
      <c r="P191" s="8"/>
      <c r="Q191" s="9"/>
    </row>
    <row r="192" spans="1:17" s="5" customFormat="1">
      <c r="B192" s="11"/>
      <c r="C192" s="11"/>
      <c r="D192" s="11"/>
      <c r="E192" s="11"/>
      <c r="F192" s="11"/>
      <c r="G192" s="36"/>
    </row>
    <row r="193" spans="1:17" s="5" customFormat="1" ht="15.75" thickBot="1">
      <c r="A193"/>
      <c r="B193"/>
      <c r="C193"/>
      <c r="D193"/>
      <c r="E193"/>
      <c r="F193"/>
      <c r="G193" s="36"/>
    </row>
    <row r="194" spans="1:17" ht="15.75" thickBot="1">
      <c r="G194" s="13" t="s">
        <v>83</v>
      </c>
      <c r="H194" s="1">
        <f>SUBTOTAL(109,H2,H12,H22,H32,H42,H52,H62,H72,H82,H92,H102,H112,H122,H132,H142,H152,H162,H172,H182)</f>
        <v>3</v>
      </c>
      <c r="I194" s="2">
        <f t="shared" ref="I194:Q194" si="0">SUBTOTAL(109,I2,I12,I22,I32,I42,I52,I62,I72,I82,I92,I102,I112,I122,I132,I142,I152,I162,I172,I182)</f>
        <v>5</v>
      </c>
      <c r="J194" s="2">
        <f t="shared" si="0"/>
        <v>10</v>
      </c>
      <c r="K194" s="2">
        <f t="shared" si="0"/>
        <v>1</v>
      </c>
      <c r="L194" s="2">
        <f t="shared" si="0"/>
        <v>0</v>
      </c>
      <c r="M194" s="2">
        <f t="shared" si="0"/>
        <v>1</v>
      </c>
      <c r="N194" s="2">
        <f t="shared" si="0"/>
        <v>1</v>
      </c>
      <c r="O194" s="2">
        <f t="shared" si="0"/>
        <v>0</v>
      </c>
      <c r="P194" s="2">
        <f t="shared" si="0"/>
        <v>7</v>
      </c>
      <c r="Q194" s="3">
        <f t="shared" si="0"/>
        <v>0</v>
      </c>
    </row>
    <row r="195" spans="1:17" ht="15.75" thickBot="1">
      <c r="G195" s="14" t="s">
        <v>84</v>
      </c>
      <c r="H195" s="1">
        <f t="shared" ref="H195:Q195" si="1">SUBTOTAL(109,H3,H13,H23,H33,H43,H53,H63,H73,H83,H93,H103,H113,H123,H133,H143,H153,H163,H173,H183)</f>
        <v>9</v>
      </c>
      <c r="I195" s="2">
        <f t="shared" si="1"/>
        <v>4</v>
      </c>
      <c r="J195" s="2">
        <f t="shared" si="1"/>
        <v>1</v>
      </c>
      <c r="K195" s="2">
        <f t="shared" si="1"/>
        <v>0</v>
      </c>
      <c r="L195" s="2">
        <f t="shared" si="1"/>
        <v>0</v>
      </c>
      <c r="M195" s="2">
        <f t="shared" si="1"/>
        <v>1</v>
      </c>
      <c r="N195" s="2">
        <f t="shared" si="1"/>
        <v>0</v>
      </c>
      <c r="O195" s="2">
        <f t="shared" si="1"/>
        <v>2</v>
      </c>
      <c r="P195" s="2">
        <f t="shared" si="1"/>
        <v>10</v>
      </c>
      <c r="Q195" s="3">
        <f t="shared" si="1"/>
        <v>0</v>
      </c>
    </row>
    <row r="196" spans="1:17" ht="15.75" thickBot="1">
      <c r="G196" s="14" t="s">
        <v>85</v>
      </c>
      <c r="H196" s="1">
        <f t="shared" ref="H196:Q196" si="2">SUBTOTAL(109,H4,H14,H24,H34,H44,H54,H64,H74,H84,H94,H104,H114,H124,H134,H144,H154,H164,H174,H184)</f>
        <v>1</v>
      </c>
      <c r="I196" s="2">
        <f t="shared" si="2"/>
        <v>1</v>
      </c>
      <c r="J196" s="2">
        <f t="shared" si="2"/>
        <v>9</v>
      </c>
      <c r="K196" s="2">
        <f t="shared" si="2"/>
        <v>5</v>
      </c>
      <c r="L196" s="2">
        <f t="shared" si="2"/>
        <v>2</v>
      </c>
      <c r="M196" s="2">
        <f t="shared" si="2"/>
        <v>4</v>
      </c>
      <c r="N196" s="2">
        <f t="shared" si="2"/>
        <v>2</v>
      </c>
      <c r="O196" s="2">
        <f t="shared" si="2"/>
        <v>1</v>
      </c>
      <c r="P196" s="2">
        <f t="shared" si="2"/>
        <v>2</v>
      </c>
      <c r="Q196" s="3">
        <f t="shared" si="2"/>
        <v>0</v>
      </c>
    </row>
    <row r="197" spans="1:17" ht="15.75" thickBot="1">
      <c r="G197" s="14" t="s">
        <v>86</v>
      </c>
      <c r="H197" s="1">
        <f t="shared" ref="H197:Q197" si="3">SUBTOTAL(109,H5,H15,H25,H35,H45,H55,H65,H75,H85,H95,H105,H115,H125,H135,H145,H155,H165,H175,H185)</f>
        <v>2</v>
      </c>
      <c r="I197" s="2">
        <f t="shared" si="3"/>
        <v>3</v>
      </c>
      <c r="J197" s="2">
        <f t="shared" si="3"/>
        <v>0</v>
      </c>
      <c r="K197" s="2">
        <f t="shared" si="3"/>
        <v>4</v>
      </c>
      <c r="L197" s="2">
        <f t="shared" si="3"/>
        <v>9</v>
      </c>
      <c r="M197" s="2">
        <f t="shared" si="3"/>
        <v>0</v>
      </c>
      <c r="N197" s="2">
        <f t="shared" si="3"/>
        <v>7</v>
      </c>
      <c r="O197" s="2">
        <f t="shared" si="3"/>
        <v>3</v>
      </c>
      <c r="P197" s="2">
        <f t="shared" si="3"/>
        <v>0</v>
      </c>
      <c r="Q197" s="3">
        <f t="shared" si="3"/>
        <v>0</v>
      </c>
    </row>
    <row r="198" spans="1:17" ht="15.75" thickBot="1">
      <c r="G198" s="14" t="s">
        <v>87</v>
      </c>
      <c r="H198" s="1">
        <f t="shared" ref="H198:Q198" si="4">SUBTOTAL(109,H6,H16,H26,H36,H46,H56,H66,H76,H86,H96,H106,H116,H126,H136,H146,H156,H166,H176,H186)</f>
        <v>2</v>
      </c>
      <c r="I198" s="2">
        <f t="shared" si="4"/>
        <v>0</v>
      </c>
      <c r="J198" s="2">
        <f t="shared" si="4"/>
        <v>0</v>
      </c>
      <c r="K198" s="2">
        <f t="shared" si="4"/>
        <v>8</v>
      </c>
      <c r="L198" s="2">
        <f t="shared" si="4"/>
        <v>5</v>
      </c>
      <c r="M198" s="2">
        <f t="shared" si="4"/>
        <v>3</v>
      </c>
      <c r="N198" s="2">
        <f t="shared" si="4"/>
        <v>0</v>
      </c>
      <c r="O198" s="2">
        <f t="shared" si="4"/>
        <v>0</v>
      </c>
      <c r="P198" s="2">
        <f t="shared" si="4"/>
        <v>1</v>
      </c>
      <c r="Q198" s="3">
        <f t="shared" si="4"/>
        <v>0</v>
      </c>
    </row>
    <row r="199" spans="1:17" ht="15.75" thickBot="1">
      <c r="G199" s="14" t="s">
        <v>88</v>
      </c>
      <c r="H199" s="1">
        <f t="shared" ref="H199:Q199" si="5">SUBTOTAL(109,H7,H17,H27,H37,H47,H57,H67,H77,H87,H97,H107,H117,H127,H137,H147,H157,H167,H177,H187)</f>
        <v>4</v>
      </c>
      <c r="I199" s="2">
        <f t="shared" si="5"/>
        <v>5</v>
      </c>
      <c r="J199" s="2">
        <f t="shared" si="5"/>
        <v>8</v>
      </c>
      <c r="K199" s="2">
        <f t="shared" si="5"/>
        <v>0</v>
      </c>
      <c r="L199" s="2">
        <f t="shared" si="5"/>
        <v>2</v>
      </c>
      <c r="M199" s="2">
        <f t="shared" si="5"/>
        <v>1</v>
      </c>
      <c r="N199" s="2">
        <f t="shared" si="5"/>
        <v>1</v>
      </c>
      <c r="O199" s="2">
        <f t="shared" si="5"/>
        <v>0</v>
      </c>
      <c r="P199" s="2">
        <f t="shared" si="5"/>
        <v>3</v>
      </c>
      <c r="Q199" s="3">
        <f t="shared" si="5"/>
        <v>0</v>
      </c>
    </row>
    <row r="200" spans="1:17" ht="15.75" thickBot="1">
      <c r="G200" s="14" t="s">
        <v>89</v>
      </c>
      <c r="H200" s="1">
        <f t="shared" ref="H200:Q200" si="6">SUBTOTAL(109,H8,H18,H28,H38,H48,H58,H68,H78,H88,H98,H108,H118,H128,H138,H148,H158,H168,H178,H188)</f>
        <v>3</v>
      </c>
      <c r="I200" s="2">
        <f t="shared" si="6"/>
        <v>1</v>
      </c>
      <c r="J200" s="2">
        <f t="shared" si="6"/>
        <v>10</v>
      </c>
      <c r="K200" s="2">
        <f t="shared" si="6"/>
        <v>1</v>
      </c>
      <c r="L200" s="2">
        <f t="shared" si="6"/>
        <v>0</v>
      </c>
      <c r="M200" s="2">
        <f t="shared" si="6"/>
        <v>3</v>
      </c>
      <c r="N200" s="2">
        <f t="shared" si="6"/>
        <v>0</v>
      </c>
      <c r="O200" s="2">
        <f t="shared" si="6"/>
        <v>1</v>
      </c>
      <c r="P200" s="2">
        <f t="shared" si="6"/>
        <v>3</v>
      </c>
      <c r="Q200" s="3">
        <f t="shared" si="6"/>
        <v>0</v>
      </c>
    </row>
    <row r="201" spans="1:17" ht="15.75" thickBot="1">
      <c r="G201" s="14" t="s">
        <v>90</v>
      </c>
      <c r="H201" s="1">
        <f t="shared" ref="H201:Q201" si="7">SUBTOTAL(109,H9,H19,H29,H39,H49,H59,H69,H79,H89,H99,H109,H119,H129,H139,H149,H159,H169,H179,H189)</f>
        <v>1</v>
      </c>
      <c r="I201" s="2">
        <f t="shared" si="7"/>
        <v>3</v>
      </c>
      <c r="J201" s="2">
        <f t="shared" si="7"/>
        <v>2</v>
      </c>
      <c r="K201" s="2">
        <f t="shared" si="7"/>
        <v>6</v>
      </c>
      <c r="L201" s="2">
        <f t="shared" si="7"/>
        <v>3</v>
      </c>
      <c r="M201" s="2">
        <f t="shared" si="7"/>
        <v>2</v>
      </c>
      <c r="N201" s="2">
        <f t="shared" si="7"/>
        <v>1</v>
      </c>
      <c r="O201" s="2">
        <f t="shared" si="7"/>
        <v>3</v>
      </c>
      <c r="P201" s="2">
        <f t="shared" si="7"/>
        <v>1</v>
      </c>
      <c r="Q201" s="3">
        <f t="shared" si="7"/>
        <v>1</v>
      </c>
    </row>
    <row r="202" spans="1:17" ht="15.75" thickBot="1">
      <c r="G202" s="14" t="s">
        <v>91</v>
      </c>
      <c r="H202" s="1">
        <f t="shared" ref="H202:Q202" si="8">SUBTOTAL(109,H10,H20,H30,H40,H50,H60,H70,H80,H90,H100,H110,H120,H130,H140,H150,H160,H170,H180,H190)</f>
        <v>3</v>
      </c>
      <c r="I202" s="2">
        <f t="shared" si="8"/>
        <v>1</v>
      </c>
      <c r="J202" s="2">
        <f t="shared" si="8"/>
        <v>1</v>
      </c>
      <c r="K202" s="2">
        <f t="shared" si="8"/>
        <v>2</v>
      </c>
      <c r="L202" s="2">
        <f t="shared" si="8"/>
        <v>0</v>
      </c>
      <c r="M202" s="2">
        <f t="shared" si="8"/>
        <v>2</v>
      </c>
      <c r="N202" s="2">
        <f t="shared" si="8"/>
        <v>6</v>
      </c>
      <c r="O202" s="2">
        <f t="shared" si="8"/>
        <v>6</v>
      </c>
      <c r="P202" s="2">
        <f t="shared" si="8"/>
        <v>1</v>
      </c>
      <c r="Q202" s="3">
        <f t="shared" si="8"/>
        <v>1</v>
      </c>
    </row>
    <row r="203" spans="1:17" ht="15.75" thickBot="1">
      <c r="G203" s="15" t="s">
        <v>92</v>
      </c>
      <c r="H203" s="25">
        <f t="shared" ref="H203:Q203" si="9">SUBTOTAL(109,H11,H21,H31,H41,H51,H61,H71,H81,H91,H101,H111,H121,H131,H141,H151,H161,H171,H181,H191)</f>
        <v>7</v>
      </c>
      <c r="I203" s="34">
        <f t="shared" si="9"/>
        <v>2</v>
      </c>
      <c r="J203" s="34">
        <f t="shared" si="9"/>
        <v>2</v>
      </c>
      <c r="K203" s="34">
        <f t="shared" si="9"/>
        <v>2</v>
      </c>
      <c r="L203" s="34">
        <f t="shared" si="9"/>
        <v>1</v>
      </c>
      <c r="M203" s="34">
        <f t="shared" si="9"/>
        <v>2</v>
      </c>
      <c r="N203" s="34">
        <f t="shared" si="9"/>
        <v>0</v>
      </c>
      <c r="O203" s="34">
        <f t="shared" si="9"/>
        <v>2</v>
      </c>
      <c r="P203" s="34">
        <f t="shared" si="9"/>
        <v>5</v>
      </c>
      <c r="Q203" s="35">
        <f t="shared" si="9"/>
        <v>0</v>
      </c>
    </row>
    <row r="205" spans="1:17" ht="15.75" thickBot="1"/>
    <row r="206" spans="1:17" ht="15.75" thickBot="1">
      <c r="G206" s="13" t="s">
        <v>83</v>
      </c>
      <c r="H206" s="1">
        <f>H194/19</f>
        <v>0.15789473684210525</v>
      </c>
      <c r="I206" s="1">
        <f t="shared" ref="I206:Q206" si="10">I194/19</f>
        <v>0.26315789473684209</v>
      </c>
      <c r="J206" s="1">
        <f t="shared" si="10"/>
        <v>0.52631578947368418</v>
      </c>
      <c r="K206" s="1">
        <f t="shared" si="10"/>
        <v>5.2631578947368418E-2</v>
      </c>
      <c r="L206" s="1">
        <f t="shared" si="10"/>
        <v>0</v>
      </c>
      <c r="M206" s="1">
        <f t="shared" si="10"/>
        <v>5.2631578947368418E-2</v>
      </c>
      <c r="N206" s="1">
        <f t="shared" si="10"/>
        <v>5.2631578947368418E-2</v>
      </c>
      <c r="O206" s="1">
        <f t="shared" si="10"/>
        <v>0</v>
      </c>
      <c r="P206" s="1">
        <f t="shared" si="10"/>
        <v>0.36842105263157893</v>
      </c>
      <c r="Q206" s="1">
        <f t="shared" si="10"/>
        <v>0</v>
      </c>
    </row>
    <row r="207" spans="1:17" ht="15.75" thickBot="1">
      <c r="G207" s="14" t="s">
        <v>84</v>
      </c>
      <c r="H207" s="1">
        <f t="shared" ref="H207:Q207" si="11">H195/19</f>
        <v>0.47368421052631576</v>
      </c>
      <c r="I207" s="1">
        <f t="shared" si="11"/>
        <v>0.21052631578947367</v>
      </c>
      <c r="J207" s="1">
        <f t="shared" si="11"/>
        <v>5.2631578947368418E-2</v>
      </c>
      <c r="K207" s="1">
        <f t="shared" si="11"/>
        <v>0</v>
      </c>
      <c r="L207" s="1">
        <f t="shared" si="11"/>
        <v>0</v>
      </c>
      <c r="M207" s="1">
        <f t="shared" si="11"/>
        <v>5.2631578947368418E-2</v>
      </c>
      <c r="N207" s="1">
        <f t="shared" si="11"/>
        <v>0</v>
      </c>
      <c r="O207" s="1">
        <f t="shared" si="11"/>
        <v>0.10526315789473684</v>
      </c>
      <c r="P207" s="1">
        <f t="shared" si="11"/>
        <v>0.52631578947368418</v>
      </c>
      <c r="Q207" s="1">
        <f t="shared" si="11"/>
        <v>0</v>
      </c>
    </row>
    <row r="208" spans="1:17" ht="15.75" thickBot="1">
      <c r="G208" s="14" t="s">
        <v>85</v>
      </c>
      <c r="H208" s="1">
        <f t="shared" ref="H208:Q208" si="12">H196/19</f>
        <v>5.2631578947368418E-2</v>
      </c>
      <c r="I208" s="1">
        <f t="shared" si="12"/>
        <v>5.2631578947368418E-2</v>
      </c>
      <c r="J208" s="1">
        <f t="shared" si="12"/>
        <v>0.47368421052631576</v>
      </c>
      <c r="K208" s="1">
        <f t="shared" si="12"/>
        <v>0.26315789473684209</v>
      </c>
      <c r="L208" s="1">
        <f t="shared" si="12"/>
        <v>0.10526315789473684</v>
      </c>
      <c r="M208" s="1">
        <f t="shared" si="12"/>
        <v>0.21052631578947367</v>
      </c>
      <c r="N208" s="1">
        <f t="shared" si="12"/>
        <v>0.10526315789473684</v>
      </c>
      <c r="O208" s="1">
        <f t="shared" si="12"/>
        <v>5.2631578947368418E-2</v>
      </c>
      <c r="P208" s="1">
        <f t="shared" si="12"/>
        <v>0.10526315789473684</v>
      </c>
      <c r="Q208" s="1">
        <f t="shared" si="12"/>
        <v>0</v>
      </c>
    </row>
    <row r="209" spans="7:17" ht="15.75" thickBot="1">
      <c r="G209" s="14" t="s">
        <v>86</v>
      </c>
      <c r="H209" s="1">
        <f t="shared" ref="H209:Q209" si="13">H197/19</f>
        <v>0.10526315789473684</v>
      </c>
      <c r="I209" s="1">
        <f t="shared" si="13"/>
        <v>0.15789473684210525</v>
      </c>
      <c r="J209" s="1">
        <f t="shared" si="13"/>
        <v>0</v>
      </c>
      <c r="K209" s="1">
        <f t="shared" si="13"/>
        <v>0.21052631578947367</v>
      </c>
      <c r="L209" s="1">
        <f t="shared" si="13"/>
        <v>0.47368421052631576</v>
      </c>
      <c r="M209" s="1">
        <f t="shared" si="13"/>
        <v>0</v>
      </c>
      <c r="N209" s="1">
        <f t="shared" si="13"/>
        <v>0.36842105263157893</v>
      </c>
      <c r="O209" s="1">
        <f t="shared" si="13"/>
        <v>0.15789473684210525</v>
      </c>
      <c r="P209" s="1">
        <f t="shared" si="13"/>
        <v>0</v>
      </c>
      <c r="Q209" s="1">
        <f t="shared" si="13"/>
        <v>0</v>
      </c>
    </row>
    <row r="210" spans="7:17" ht="15.75" thickBot="1">
      <c r="G210" s="14" t="s">
        <v>87</v>
      </c>
      <c r="H210" s="1">
        <f t="shared" ref="H210:Q210" si="14">H198/19</f>
        <v>0.10526315789473684</v>
      </c>
      <c r="I210" s="1">
        <f t="shared" si="14"/>
        <v>0</v>
      </c>
      <c r="J210" s="1">
        <f t="shared" si="14"/>
        <v>0</v>
      </c>
      <c r="K210" s="1">
        <f t="shared" si="14"/>
        <v>0.42105263157894735</v>
      </c>
      <c r="L210" s="1">
        <f t="shared" si="14"/>
        <v>0.26315789473684209</v>
      </c>
      <c r="M210" s="1">
        <f t="shared" si="14"/>
        <v>0.15789473684210525</v>
      </c>
      <c r="N210" s="1">
        <f t="shared" si="14"/>
        <v>0</v>
      </c>
      <c r="O210" s="1">
        <f t="shared" si="14"/>
        <v>0</v>
      </c>
      <c r="P210" s="1">
        <f t="shared" si="14"/>
        <v>5.2631578947368418E-2</v>
      </c>
      <c r="Q210" s="1">
        <f t="shared" si="14"/>
        <v>0</v>
      </c>
    </row>
    <row r="211" spans="7:17" ht="15.75" thickBot="1">
      <c r="G211" s="14" t="s">
        <v>88</v>
      </c>
      <c r="H211" s="1">
        <f t="shared" ref="H211:Q211" si="15">H199/19</f>
        <v>0.21052631578947367</v>
      </c>
      <c r="I211" s="1">
        <f t="shared" si="15"/>
        <v>0.26315789473684209</v>
      </c>
      <c r="J211" s="1">
        <f t="shared" si="15"/>
        <v>0.42105263157894735</v>
      </c>
      <c r="K211" s="1">
        <f t="shared" si="15"/>
        <v>0</v>
      </c>
      <c r="L211" s="1">
        <f t="shared" si="15"/>
        <v>0.10526315789473684</v>
      </c>
      <c r="M211" s="1">
        <f t="shared" si="15"/>
        <v>5.2631578947368418E-2</v>
      </c>
      <c r="N211" s="1">
        <f t="shared" si="15"/>
        <v>5.2631578947368418E-2</v>
      </c>
      <c r="O211" s="1">
        <f t="shared" si="15"/>
        <v>0</v>
      </c>
      <c r="P211" s="1">
        <f t="shared" si="15"/>
        <v>0.15789473684210525</v>
      </c>
      <c r="Q211" s="1">
        <f t="shared" si="15"/>
        <v>0</v>
      </c>
    </row>
    <row r="212" spans="7:17" ht="15.75" thickBot="1">
      <c r="G212" s="14" t="s">
        <v>89</v>
      </c>
      <c r="H212" s="1">
        <f t="shared" ref="H212:Q212" si="16">H200/19</f>
        <v>0.15789473684210525</v>
      </c>
      <c r="I212" s="1">
        <f t="shared" si="16"/>
        <v>5.2631578947368418E-2</v>
      </c>
      <c r="J212" s="1">
        <f t="shared" si="16"/>
        <v>0.52631578947368418</v>
      </c>
      <c r="K212" s="1">
        <f t="shared" si="16"/>
        <v>5.2631578947368418E-2</v>
      </c>
      <c r="L212" s="1">
        <f t="shared" si="16"/>
        <v>0</v>
      </c>
      <c r="M212" s="1">
        <f t="shared" si="16"/>
        <v>0.15789473684210525</v>
      </c>
      <c r="N212" s="1">
        <f t="shared" si="16"/>
        <v>0</v>
      </c>
      <c r="O212" s="1">
        <f t="shared" si="16"/>
        <v>5.2631578947368418E-2</v>
      </c>
      <c r="P212" s="1">
        <f t="shared" si="16"/>
        <v>0.15789473684210525</v>
      </c>
      <c r="Q212" s="1">
        <f t="shared" si="16"/>
        <v>0</v>
      </c>
    </row>
    <row r="213" spans="7:17" ht="15.75" thickBot="1">
      <c r="G213" s="14" t="s">
        <v>90</v>
      </c>
      <c r="H213" s="1">
        <f t="shared" ref="H213:Q213" si="17">H201/19</f>
        <v>5.2631578947368418E-2</v>
      </c>
      <c r="I213" s="1">
        <f t="shared" si="17"/>
        <v>0.15789473684210525</v>
      </c>
      <c r="J213" s="1">
        <f t="shared" si="17"/>
        <v>0.10526315789473684</v>
      </c>
      <c r="K213" s="1">
        <f t="shared" si="17"/>
        <v>0.31578947368421051</v>
      </c>
      <c r="L213" s="1">
        <f t="shared" si="17"/>
        <v>0.15789473684210525</v>
      </c>
      <c r="M213" s="1">
        <f t="shared" si="17"/>
        <v>0.10526315789473684</v>
      </c>
      <c r="N213" s="1">
        <f t="shared" si="17"/>
        <v>5.2631578947368418E-2</v>
      </c>
      <c r="O213" s="1">
        <f t="shared" si="17"/>
        <v>0.15789473684210525</v>
      </c>
      <c r="P213" s="1">
        <f t="shared" si="17"/>
        <v>5.2631578947368418E-2</v>
      </c>
      <c r="Q213" s="1">
        <f t="shared" si="17"/>
        <v>5.2631578947368418E-2</v>
      </c>
    </row>
    <row r="214" spans="7:17" ht="15.75" thickBot="1">
      <c r="G214" s="14" t="s">
        <v>91</v>
      </c>
      <c r="H214" s="1">
        <f t="shared" ref="H214:Q214" si="18">H202/19</f>
        <v>0.15789473684210525</v>
      </c>
      <c r="I214" s="1">
        <f t="shared" si="18"/>
        <v>5.2631578947368418E-2</v>
      </c>
      <c r="J214" s="1">
        <f t="shared" si="18"/>
        <v>5.2631578947368418E-2</v>
      </c>
      <c r="K214" s="1">
        <f t="shared" si="18"/>
        <v>0.10526315789473684</v>
      </c>
      <c r="L214" s="1">
        <f t="shared" si="18"/>
        <v>0</v>
      </c>
      <c r="M214" s="1">
        <f t="shared" si="18"/>
        <v>0.10526315789473684</v>
      </c>
      <c r="N214" s="1">
        <f t="shared" si="18"/>
        <v>0.31578947368421051</v>
      </c>
      <c r="O214" s="1">
        <f t="shared" si="18"/>
        <v>0.31578947368421051</v>
      </c>
      <c r="P214" s="1">
        <f t="shared" si="18"/>
        <v>5.2631578947368418E-2</v>
      </c>
      <c r="Q214" s="1">
        <f t="shared" si="18"/>
        <v>5.2631578947368418E-2</v>
      </c>
    </row>
    <row r="215" spans="7:17" ht="15.75" thickBot="1">
      <c r="G215" s="15" t="s">
        <v>92</v>
      </c>
      <c r="H215" s="1">
        <f t="shared" ref="H215:Q215" si="19">H203/19</f>
        <v>0.36842105263157893</v>
      </c>
      <c r="I215" s="1">
        <f t="shared" si="19"/>
        <v>0.10526315789473684</v>
      </c>
      <c r="J215" s="1">
        <f t="shared" si="19"/>
        <v>0.10526315789473684</v>
      </c>
      <c r="K215" s="1">
        <f t="shared" si="19"/>
        <v>0.10526315789473684</v>
      </c>
      <c r="L215" s="1">
        <f t="shared" si="19"/>
        <v>5.2631578947368418E-2</v>
      </c>
      <c r="M215" s="1">
        <f t="shared" si="19"/>
        <v>0.10526315789473684</v>
      </c>
      <c r="N215" s="1">
        <f t="shared" si="19"/>
        <v>0</v>
      </c>
      <c r="O215" s="1">
        <f t="shared" si="19"/>
        <v>0.10526315789473684</v>
      </c>
      <c r="P215" s="1">
        <f t="shared" si="19"/>
        <v>0.26315789473684209</v>
      </c>
      <c r="Q215" s="1">
        <f t="shared" si="19"/>
        <v>0</v>
      </c>
    </row>
  </sheetData>
  <autoFilter ref="A1:Q19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5"/>
  <sheetViews>
    <sheetView topLeftCell="A114" zoomScale="80" zoomScaleNormal="80" workbookViewId="0">
      <selection activeCell="J137" sqref="J137"/>
    </sheetView>
  </sheetViews>
  <sheetFormatPr defaultColWidth="11.42578125" defaultRowHeight="15"/>
  <sheetData>
    <row r="1" spans="1:17" ht="16.5" thickBot="1">
      <c r="A1" s="30" t="s">
        <v>12</v>
      </c>
      <c r="B1" s="31" t="s">
        <v>10</v>
      </c>
      <c r="C1" s="31" t="s">
        <v>24</v>
      </c>
      <c r="D1" s="31" t="s">
        <v>28</v>
      </c>
      <c r="E1" s="31" t="s">
        <v>23</v>
      </c>
      <c r="F1" s="31" t="s">
        <v>25</v>
      </c>
      <c r="G1" s="32" t="s">
        <v>26</v>
      </c>
      <c r="H1" s="29" t="s">
        <v>0</v>
      </c>
      <c r="I1" s="18" t="s">
        <v>1</v>
      </c>
      <c r="J1" s="18" t="s">
        <v>2</v>
      </c>
      <c r="K1" s="18" t="s">
        <v>3</v>
      </c>
      <c r="L1" s="18" t="s">
        <v>4</v>
      </c>
      <c r="M1" s="18" t="s">
        <v>5</v>
      </c>
      <c r="N1" s="19" t="s">
        <v>6</v>
      </c>
      <c r="O1" s="19" t="s">
        <v>7</v>
      </c>
      <c r="P1" s="19" t="s">
        <v>8</v>
      </c>
      <c r="Q1" s="20" t="s">
        <v>9</v>
      </c>
    </row>
    <row r="2" spans="1:17" ht="15.75" thickBot="1">
      <c r="A2" s="25">
        <v>1</v>
      </c>
      <c r="B2" s="26" t="s">
        <v>115</v>
      </c>
      <c r="C2" s="28" t="s">
        <v>32</v>
      </c>
      <c r="D2" s="26">
        <v>24</v>
      </c>
      <c r="E2" s="26" t="s">
        <v>47</v>
      </c>
      <c r="F2" s="26" t="s">
        <v>48</v>
      </c>
      <c r="G2" s="13" t="s">
        <v>94</v>
      </c>
      <c r="H2" s="2"/>
      <c r="I2" s="2"/>
      <c r="J2" s="2"/>
      <c r="K2" s="2"/>
      <c r="L2" s="2"/>
      <c r="M2" s="2"/>
      <c r="N2" s="2"/>
      <c r="O2" s="2">
        <v>1</v>
      </c>
      <c r="P2" s="2"/>
      <c r="Q2" s="3"/>
    </row>
    <row r="3" spans="1:17" ht="15.75" thickBot="1">
      <c r="A3" s="4"/>
      <c r="B3" s="11"/>
      <c r="C3" s="28" t="s">
        <v>32</v>
      </c>
      <c r="D3" s="26">
        <v>24</v>
      </c>
      <c r="E3" s="26" t="s">
        <v>47</v>
      </c>
      <c r="F3" s="26" t="s">
        <v>48</v>
      </c>
      <c r="G3" s="14" t="s">
        <v>95</v>
      </c>
      <c r="H3" s="5"/>
      <c r="I3" s="5"/>
      <c r="J3" s="5"/>
      <c r="K3" s="5"/>
      <c r="L3" s="5"/>
      <c r="M3" s="5">
        <v>1</v>
      </c>
      <c r="N3" s="5"/>
      <c r="O3" s="5"/>
      <c r="P3" s="5"/>
      <c r="Q3" s="6"/>
    </row>
    <row r="4" spans="1:17" ht="15.75" thickBot="1">
      <c r="A4" s="4"/>
      <c r="B4" s="11"/>
      <c r="C4" s="28" t="s">
        <v>32</v>
      </c>
      <c r="D4" s="26">
        <v>24</v>
      </c>
      <c r="E4" s="26" t="s">
        <v>47</v>
      </c>
      <c r="F4" s="26" t="s">
        <v>48</v>
      </c>
      <c r="G4" s="14" t="s">
        <v>97</v>
      </c>
      <c r="H4" s="5"/>
      <c r="I4" s="5"/>
      <c r="J4" s="5"/>
      <c r="K4" s="5"/>
      <c r="L4" s="5"/>
      <c r="M4" s="5"/>
      <c r="N4" s="5"/>
      <c r="O4" s="5"/>
      <c r="P4" s="5">
        <v>1</v>
      </c>
      <c r="Q4" s="6"/>
    </row>
    <row r="5" spans="1:17" ht="15.75" thickBot="1">
      <c r="A5" s="4"/>
      <c r="B5" s="11"/>
      <c r="C5" s="28" t="s">
        <v>32</v>
      </c>
      <c r="D5" s="26">
        <v>24</v>
      </c>
      <c r="E5" s="26" t="s">
        <v>47</v>
      </c>
      <c r="F5" s="26" t="s">
        <v>48</v>
      </c>
      <c r="G5" s="14" t="s">
        <v>98</v>
      </c>
      <c r="H5" s="5"/>
      <c r="I5" s="5"/>
      <c r="J5" s="5"/>
      <c r="K5" s="5"/>
      <c r="L5" s="5"/>
      <c r="M5" s="5"/>
      <c r="N5" s="5">
        <v>1</v>
      </c>
      <c r="O5" s="5"/>
      <c r="P5" s="5"/>
      <c r="Q5" s="6"/>
    </row>
    <row r="6" spans="1:17" ht="15.75" thickBot="1">
      <c r="A6" s="4"/>
      <c r="B6" s="11"/>
      <c r="C6" s="28" t="s">
        <v>32</v>
      </c>
      <c r="D6" s="26">
        <v>24</v>
      </c>
      <c r="E6" s="26" t="s">
        <v>47</v>
      </c>
      <c r="F6" s="26" t="s">
        <v>48</v>
      </c>
      <c r="G6" s="14" t="s">
        <v>99</v>
      </c>
      <c r="H6" s="5">
        <v>1</v>
      </c>
      <c r="I6" s="5"/>
      <c r="J6" s="5"/>
      <c r="K6" s="5"/>
      <c r="L6" s="5"/>
      <c r="M6" s="5"/>
      <c r="N6" s="5"/>
      <c r="O6" s="5"/>
      <c r="P6" s="5"/>
      <c r="Q6" s="6"/>
    </row>
    <row r="7" spans="1:17" ht="15.75" thickBot="1">
      <c r="A7" s="4"/>
      <c r="B7" s="11"/>
      <c r="C7" s="28" t="s">
        <v>32</v>
      </c>
      <c r="D7" s="26">
        <v>24</v>
      </c>
      <c r="E7" s="26" t="s">
        <v>47</v>
      </c>
      <c r="F7" s="26" t="s">
        <v>48</v>
      </c>
      <c r="G7" s="14" t="s">
        <v>100</v>
      </c>
      <c r="H7" s="5"/>
      <c r="I7" s="33">
        <v>1</v>
      </c>
      <c r="J7" s="5"/>
      <c r="K7" s="5"/>
      <c r="L7" s="5"/>
      <c r="M7" s="5"/>
      <c r="N7" s="5"/>
      <c r="O7" s="5"/>
      <c r="P7" s="5"/>
      <c r="Q7" s="6"/>
    </row>
    <row r="8" spans="1:17" ht="15.75" thickBot="1">
      <c r="A8" s="4"/>
      <c r="B8" s="11"/>
      <c r="C8" s="28" t="s">
        <v>32</v>
      </c>
      <c r="D8" s="26">
        <v>24</v>
      </c>
      <c r="E8" s="26" t="s">
        <v>47</v>
      </c>
      <c r="F8" s="26" t="s">
        <v>48</v>
      </c>
      <c r="G8" s="14" t="s">
        <v>101</v>
      </c>
      <c r="H8" s="5"/>
      <c r="I8" s="5"/>
      <c r="J8" s="5"/>
      <c r="K8" s="5"/>
      <c r="L8" s="5">
        <v>1</v>
      </c>
      <c r="M8" s="5"/>
      <c r="N8" s="5"/>
      <c r="O8" s="5"/>
      <c r="P8" s="5"/>
      <c r="Q8" s="6"/>
    </row>
    <row r="9" spans="1:17" ht="15.75" thickBot="1">
      <c r="A9" s="4"/>
      <c r="B9" s="11"/>
      <c r="C9" s="28" t="s">
        <v>32</v>
      </c>
      <c r="D9" s="26">
        <v>24</v>
      </c>
      <c r="E9" s="26" t="s">
        <v>47</v>
      </c>
      <c r="F9" s="26" t="s">
        <v>48</v>
      </c>
      <c r="G9" s="14" t="s">
        <v>102</v>
      </c>
      <c r="H9" s="5"/>
      <c r="I9" s="5"/>
      <c r="J9" s="33">
        <v>1</v>
      </c>
      <c r="K9" s="5"/>
      <c r="L9" s="5"/>
      <c r="M9" s="5"/>
      <c r="N9" s="5"/>
      <c r="O9" s="5"/>
      <c r="P9" s="5"/>
      <c r="Q9" s="6"/>
    </row>
    <row r="10" spans="1:17" ht="15.75" thickBot="1">
      <c r="A10" s="4"/>
      <c r="B10" s="11"/>
      <c r="C10" s="28" t="s">
        <v>32</v>
      </c>
      <c r="D10" s="26">
        <v>24</v>
      </c>
      <c r="E10" s="26" t="s">
        <v>47</v>
      </c>
      <c r="F10" s="26" t="s">
        <v>48</v>
      </c>
      <c r="G10" s="14" t="s">
        <v>103</v>
      </c>
      <c r="H10" s="5"/>
      <c r="I10" s="5"/>
      <c r="J10" s="5"/>
      <c r="K10" s="5"/>
      <c r="L10" s="5">
        <v>1</v>
      </c>
      <c r="M10" s="5"/>
      <c r="N10" s="5"/>
      <c r="O10" s="5"/>
      <c r="P10" s="5"/>
      <c r="Q10" s="6"/>
    </row>
    <row r="11" spans="1:17" ht="15.75" thickBot="1">
      <c r="A11" s="7"/>
      <c r="B11" s="12"/>
      <c r="C11" s="28" t="s">
        <v>32</v>
      </c>
      <c r="D11" s="26">
        <v>24</v>
      </c>
      <c r="E11" s="26" t="s">
        <v>47</v>
      </c>
      <c r="F11" s="26" t="s">
        <v>48</v>
      </c>
      <c r="G11" s="15" t="s">
        <v>96</v>
      </c>
      <c r="H11" s="8"/>
      <c r="I11" s="8"/>
      <c r="J11" s="8"/>
      <c r="K11" s="8">
        <v>1</v>
      </c>
      <c r="L11" s="8"/>
      <c r="M11" s="8"/>
      <c r="N11" s="8"/>
      <c r="O11" s="8"/>
      <c r="P11" s="8"/>
      <c r="Q11" s="9"/>
    </row>
    <row r="12" spans="1:17" ht="15.75" thickBot="1">
      <c r="A12" s="25">
        <v>2</v>
      </c>
      <c r="B12" s="26" t="s">
        <v>115</v>
      </c>
      <c r="C12" s="27" t="s">
        <v>27</v>
      </c>
      <c r="D12" s="27">
        <v>25</v>
      </c>
      <c r="E12" s="26" t="s">
        <v>47</v>
      </c>
      <c r="F12" s="27" t="s">
        <v>49</v>
      </c>
      <c r="G12" s="13" t="s">
        <v>94</v>
      </c>
      <c r="H12" s="2"/>
      <c r="I12" s="2"/>
      <c r="J12" s="2"/>
      <c r="K12" s="2"/>
      <c r="L12" s="2">
        <v>1</v>
      </c>
      <c r="M12" s="2"/>
      <c r="N12" s="2"/>
      <c r="O12" s="2"/>
      <c r="P12" s="2"/>
      <c r="Q12" s="3" t="s">
        <v>50</v>
      </c>
    </row>
    <row r="13" spans="1:17" ht="15.75" thickBot="1">
      <c r="A13" s="4"/>
      <c r="B13" s="11"/>
      <c r="C13" s="27" t="s">
        <v>27</v>
      </c>
      <c r="D13" s="27">
        <v>25</v>
      </c>
      <c r="E13" s="26" t="s">
        <v>47</v>
      </c>
      <c r="F13" s="27" t="s">
        <v>49</v>
      </c>
      <c r="G13" s="14" t="s">
        <v>95</v>
      </c>
      <c r="H13" s="5"/>
      <c r="I13" s="5"/>
      <c r="J13" s="5">
        <v>1</v>
      </c>
      <c r="K13" s="5"/>
      <c r="L13" s="5"/>
      <c r="M13" s="5"/>
      <c r="N13" s="5"/>
      <c r="O13" s="5"/>
      <c r="P13" s="5"/>
      <c r="Q13" s="6"/>
    </row>
    <row r="14" spans="1:17" ht="15.75" thickBot="1">
      <c r="A14" s="4"/>
      <c r="B14" s="11"/>
      <c r="C14" s="27" t="s">
        <v>27</v>
      </c>
      <c r="D14" s="27">
        <v>25</v>
      </c>
      <c r="E14" s="26" t="s">
        <v>47</v>
      </c>
      <c r="F14" s="27" t="s">
        <v>49</v>
      </c>
      <c r="G14" s="14" t="s">
        <v>97</v>
      </c>
      <c r="H14" s="5"/>
      <c r="I14" s="5"/>
      <c r="J14" s="5"/>
      <c r="K14" s="5"/>
      <c r="L14" s="5"/>
      <c r="M14" s="5"/>
      <c r="N14" s="5">
        <v>1</v>
      </c>
      <c r="O14" s="5"/>
      <c r="P14" s="5"/>
      <c r="Q14" s="6"/>
    </row>
    <row r="15" spans="1:17" ht="15.75" thickBot="1">
      <c r="A15" s="4"/>
      <c r="B15" s="11"/>
      <c r="C15" s="27" t="s">
        <v>27</v>
      </c>
      <c r="D15" s="27">
        <v>25</v>
      </c>
      <c r="E15" s="26" t="s">
        <v>47</v>
      </c>
      <c r="F15" s="27" t="s">
        <v>49</v>
      </c>
      <c r="G15" s="14" t="s">
        <v>98</v>
      </c>
      <c r="H15" s="5"/>
      <c r="I15" s="5"/>
      <c r="J15" s="5"/>
      <c r="K15" s="5"/>
      <c r="L15" s="5"/>
      <c r="M15" s="5">
        <v>1</v>
      </c>
      <c r="N15" s="5"/>
      <c r="O15" s="5"/>
      <c r="P15" s="5"/>
      <c r="Q15" s="6"/>
    </row>
    <row r="16" spans="1:17" ht="15.75" thickBot="1">
      <c r="A16" s="4"/>
      <c r="B16" s="11"/>
      <c r="C16" s="27" t="s">
        <v>27</v>
      </c>
      <c r="D16" s="27">
        <v>25</v>
      </c>
      <c r="E16" s="26" t="s">
        <v>47</v>
      </c>
      <c r="F16" s="27" t="s">
        <v>49</v>
      </c>
      <c r="G16" s="14" t="s">
        <v>99</v>
      </c>
      <c r="H16" s="5"/>
      <c r="I16" s="5"/>
      <c r="J16" s="5"/>
      <c r="K16" s="5"/>
      <c r="L16" s="5"/>
      <c r="M16" s="5"/>
      <c r="N16" s="5"/>
      <c r="O16" s="5"/>
      <c r="P16" s="5"/>
      <c r="Q16" s="6" t="s">
        <v>51</v>
      </c>
    </row>
    <row r="17" spans="1:17" ht="15.75" thickBot="1">
      <c r="A17" s="4"/>
      <c r="B17" s="11"/>
      <c r="C17" s="27" t="s">
        <v>27</v>
      </c>
      <c r="D17" s="27">
        <v>25</v>
      </c>
      <c r="E17" s="26" t="s">
        <v>47</v>
      </c>
      <c r="F17" s="27" t="s">
        <v>49</v>
      </c>
      <c r="G17" s="14" t="s">
        <v>100</v>
      </c>
      <c r="H17" s="33"/>
      <c r="I17" s="5"/>
      <c r="J17" s="5"/>
      <c r="K17" s="5"/>
      <c r="L17" s="5"/>
      <c r="M17" s="5"/>
      <c r="N17" s="5">
        <v>1</v>
      </c>
      <c r="O17" s="5"/>
      <c r="P17" s="5"/>
      <c r="Q17" s="6"/>
    </row>
    <row r="18" spans="1:17" ht="15.75" thickBot="1">
      <c r="A18" s="4"/>
      <c r="B18" s="11"/>
      <c r="C18" s="27" t="s">
        <v>27</v>
      </c>
      <c r="D18" s="27">
        <v>25</v>
      </c>
      <c r="E18" s="26" t="s">
        <v>47</v>
      </c>
      <c r="F18" s="27" t="s">
        <v>49</v>
      </c>
      <c r="G18" s="14" t="s">
        <v>101</v>
      </c>
      <c r="H18" s="33"/>
      <c r="I18" s="5"/>
      <c r="J18" s="5"/>
      <c r="K18" s="5"/>
      <c r="L18" s="5"/>
      <c r="M18" s="5"/>
      <c r="N18" s="5"/>
      <c r="O18" s="5"/>
      <c r="P18" s="5"/>
      <c r="Q18" s="6" t="s">
        <v>52</v>
      </c>
    </row>
    <row r="19" spans="1:17" ht="15.75" thickBot="1">
      <c r="A19" s="4"/>
      <c r="B19" s="11"/>
      <c r="C19" s="27" t="s">
        <v>27</v>
      </c>
      <c r="D19" s="27">
        <v>25</v>
      </c>
      <c r="E19" s="26" t="s">
        <v>47</v>
      </c>
      <c r="F19" s="27" t="s">
        <v>49</v>
      </c>
      <c r="G19" s="14" t="s">
        <v>102</v>
      </c>
      <c r="H19" s="5"/>
      <c r="I19" s="5"/>
      <c r="J19" s="5">
        <v>1</v>
      </c>
      <c r="K19" s="5"/>
      <c r="L19" s="5"/>
      <c r="M19" s="5"/>
      <c r="N19" s="5"/>
      <c r="O19" s="33"/>
      <c r="P19" s="5"/>
      <c r="Q19" s="6"/>
    </row>
    <row r="20" spans="1:17" ht="15.75" thickBot="1">
      <c r="A20" s="4"/>
      <c r="B20" s="11"/>
      <c r="C20" s="27" t="s">
        <v>27</v>
      </c>
      <c r="D20" s="27">
        <v>25</v>
      </c>
      <c r="E20" s="26" t="s">
        <v>47</v>
      </c>
      <c r="F20" s="27" t="s">
        <v>49</v>
      </c>
      <c r="G20" s="14" t="s">
        <v>103</v>
      </c>
      <c r="H20" s="5"/>
      <c r="I20" s="5"/>
      <c r="J20" s="5"/>
      <c r="K20" s="33"/>
      <c r="L20" s="5"/>
      <c r="M20" s="5"/>
      <c r="N20" s="5"/>
      <c r="O20" s="5"/>
      <c r="P20" s="5"/>
      <c r="Q20" s="6" t="s">
        <v>54</v>
      </c>
    </row>
    <row r="21" spans="1:17" ht="15.75" thickBot="1">
      <c r="A21" s="7"/>
      <c r="B21" s="12"/>
      <c r="C21" s="27" t="s">
        <v>27</v>
      </c>
      <c r="D21" s="27">
        <v>25</v>
      </c>
      <c r="E21" s="26" t="s">
        <v>47</v>
      </c>
      <c r="F21" s="27" t="s">
        <v>49</v>
      </c>
      <c r="G21" s="15" t="s">
        <v>96</v>
      </c>
      <c r="H21" s="8"/>
      <c r="I21" s="8"/>
      <c r="J21" s="8"/>
      <c r="K21" s="8"/>
      <c r="L21" s="8"/>
      <c r="M21" s="8"/>
      <c r="N21" s="8"/>
      <c r="O21" s="8"/>
      <c r="P21" s="8"/>
      <c r="Q21" s="9" t="s">
        <v>53</v>
      </c>
    </row>
    <row r="22" spans="1:17" ht="15.75" thickBot="1">
      <c r="A22" s="25">
        <v>3</v>
      </c>
      <c r="B22" s="26" t="s">
        <v>115</v>
      </c>
      <c r="C22" s="27" t="s">
        <v>32</v>
      </c>
      <c r="D22" s="27">
        <v>65</v>
      </c>
      <c r="E22" s="26" t="s">
        <v>47</v>
      </c>
      <c r="F22" s="27" t="s">
        <v>55</v>
      </c>
      <c r="G22" s="13" t="s">
        <v>94</v>
      </c>
      <c r="H22" s="2"/>
      <c r="I22" s="2"/>
      <c r="J22" s="2"/>
      <c r="K22" s="2"/>
      <c r="L22" s="2"/>
      <c r="M22" s="2"/>
      <c r="N22" s="2">
        <v>1</v>
      </c>
      <c r="O22" s="2"/>
      <c r="P22" s="2"/>
      <c r="Q22" s="3"/>
    </row>
    <row r="23" spans="1:17" ht="15.75" thickBot="1">
      <c r="A23" s="4"/>
      <c r="B23" s="11"/>
      <c r="C23" s="27" t="s">
        <v>32</v>
      </c>
      <c r="D23" s="27">
        <v>65</v>
      </c>
      <c r="E23" s="26" t="s">
        <v>47</v>
      </c>
      <c r="F23" s="27" t="s">
        <v>55</v>
      </c>
      <c r="G23" s="14" t="s">
        <v>95</v>
      </c>
      <c r="H23" s="5"/>
      <c r="I23" s="5"/>
      <c r="J23" s="5"/>
      <c r="K23" s="5"/>
      <c r="L23" s="5"/>
      <c r="M23" s="5"/>
      <c r="N23" s="5"/>
      <c r="O23" s="5"/>
      <c r="P23" s="5">
        <v>1</v>
      </c>
      <c r="Q23" s="6"/>
    </row>
    <row r="24" spans="1:17" ht="15.75" thickBot="1">
      <c r="A24" s="4"/>
      <c r="B24" s="11"/>
      <c r="C24" s="27" t="s">
        <v>32</v>
      </c>
      <c r="D24" s="27">
        <v>65</v>
      </c>
      <c r="E24" s="26" t="s">
        <v>47</v>
      </c>
      <c r="F24" s="27" t="s">
        <v>55</v>
      </c>
      <c r="G24" s="14" t="s">
        <v>97</v>
      </c>
      <c r="H24" s="5"/>
      <c r="I24" s="5"/>
      <c r="J24" s="5"/>
      <c r="K24" s="5"/>
      <c r="L24" s="5"/>
      <c r="M24" s="5"/>
      <c r="N24" s="5"/>
      <c r="O24" s="5"/>
      <c r="P24" s="5">
        <v>1</v>
      </c>
      <c r="Q24" s="6"/>
    </row>
    <row r="25" spans="1:17" ht="15.75" thickBot="1">
      <c r="A25" s="4"/>
      <c r="B25" s="11"/>
      <c r="C25" s="27" t="s">
        <v>32</v>
      </c>
      <c r="D25" s="27">
        <v>65</v>
      </c>
      <c r="E25" s="26" t="s">
        <v>47</v>
      </c>
      <c r="F25" s="27" t="s">
        <v>55</v>
      </c>
      <c r="G25" s="14" t="s">
        <v>98</v>
      </c>
      <c r="H25" s="5"/>
      <c r="I25" s="5"/>
      <c r="J25" s="5"/>
      <c r="K25" s="5"/>
      <c r="L25" s="5"/>
      <c r="M25" s="5"/>
      <c r="N25" s="5"/>
      <c r="O25" s="5"/>
      <c r="P25" s="5"/>
      <c r="Q25" s="6">
        <v>1</v>
      </c>
    </row>
    <row r="26" spans="1:17" ht="15.75" thickBot="1">
      <c r="A26" s="4"/>
      <c r="B26" s="11"/>
      <c r="C26" s="27" t="s">
        <v>32</v>
      </c>
      <c r="D26" s="27">
        <v>65</v>
      </c>
      <c r="E26" s="26" t="s">
        <v>47</v>
      </c>
      <c r="F26" s="27" t="s">
        <v>55</v>
      </c>
      <c r="G26" s="14" t="s">
        <v>99</v>
      </c>
      <c r="H26" s="5"/>
      <c r="I26" s="5"/>
      <c r="J26" s="5"/>
      <c r="K26" s="5"/>
      <c r="L26" s="5"/>
      <c r="M26" s="5"/>
      <c r="N26" s="5"/>
      <c r="O26" s="5"/>
      <c r="P26" s="5"/>
      <c r="Q26" s="6">
        <v>1</v>
      </c>
    </row>
    <row r="27" spans="1:17" ht="15.75" thickBot="1">
      <c r="A27" s="4"/>
      <c r="B27" s="11"/>
      <c r="C27" s="27" t="s">
        <v>32</v>
      </c>
      <c r="D27" s="27">
        <v>65</v>
      </c>
      <c r="E27" s="26" t="s">
        <v>47</v>
      </c>
      <c r="F27" s="27" t="s">
        <v>55</v>
      </c>
      <c r="G27" s="14" t="s">
        <v>100</v>
      </c>
      <c r="H27" s="5"/>
      <c r="I27" s="5"/>
      <c r="J27" s="5"/>
      <c r="K27" s="5"/>
      <c r="L27" s="5"/>
      <c r="M27" s="5"/>
      <c r="N27" s="5"/>
      <c r="O27" s="5"/>
      <c r="P27" s="5"/>
      <c r="Q27" s="6">
        <v>1</v>
      </c>
    </row>
    <row r="28" spans="1:17" ht="15.75" thickBot="1">
      <c r="A28" s="4"/>
      <c r="B28" s="11"/>
      <c r="C28" s="27" t="s">
        <v>32</v>
      </c>
      <c r="D28" s="27">
        <v>65</v>
      </c>
      <c r="E28" s="26" t="s">
        <v>47</v>
      </c>
      <c r="F28" s="27" t="s">
        <v>55</v>
      </c>
      <c r="G28" s="14" t="s">
        <v>101</v>
      </c>
      <c r="H28" s="5"/>
      <c r="I28" s="5"/>
      <c r="J28" s="5"/>
      <c r="K28" s="5"/>
      <c r="L28" s="5"/>
      <c r="M28" s="5"/>
      <c r="N28" s="5"/>
      <c r="O28" s="5"/>
      <c r="P28" s="5"/>
      <c r="Q28" s="6">
        <v>1</v>
      </c>
    </row>
    <row r="29" spans="1:17" ht="15.75" thickBot="1">
      <c r="A29" s="4"/>
      <c r="B29" s="11"/>
      <c r="C29" s="27" t="s">
        <v>32</v>
      </c>
      <c r="D29" s="27">
        <v>65</v>
      </c>
      <c r="E29" s="26" t="s">
        <v>47</v>
      </c>
      <c r="F29" s="27" t="s">
        <v>55</v>
      </c>
      <c r="G29" s="14" t="s">
        <v>102</v>
      </c>
      <c r="H29" s="5"/>
      <c r="I29" s="5"/>
      <c r="J29" s="5"/>
      <c r="K29" s="5"/>
      <c r="L29" s="5"/>
      <c r="M29" s="5"/>
      <c r="N29" s="5"/>
      <c r="O29" s="5"/>
      <c r="P29" s="5">
        <v>1</v>
      </c>
      <c r="Q29" s="6"/>
    </row>
    <row r="30" spans="1:17" ht="15.75" thickBot="1">
      <c r="A30" s="4"/>
      <c r="B30" s="11"/>
      <c r="C30" s="27" t="s">
        <v>32</v>
      </c>
      <c r="D30" s="27">
        <v>65</v>
      </c>
      <c r="E30" s="26" t="s">
        <v>47</v>
      </c>
      <c r="F30" s="27" t="s">
        <v>55</v>
      </c>
      <c r="G30" s="14" t="s">
        <v>103</v>
      </c>
      <c r="H30" s="5"/>
      <c r="I30" s="5"/>
      <c r="J30" s="5"/>
      <c r="K30" s="5">
        <v>1</v>
      </c>
      <c r="L30" s="5"/>
      <c r="M30" s="5"/>
      <c r="N30" s="5"/>
      <c r="O30" s="5"/>
      <c r="P30" s="5"/>
      <c r="Q30" s="6"/>
    </row>
    <row r="31" spans="1:17" ht="15.75" thickBot="1">
      <c r="A31" s="7"/>
      <c r="B31" s="12"/>
      <c r="C31" s="27" t="s">
        <v>32</v>
      </c>
      <c r="D31" s="27">
        <v>65</v>
      </c>
      <c r="E31" s="26" t="s">
        <v>47</v>
      </c>
      <c r="F31" s="27" t="s">
        <v>55</v>
      </c>
      <c r="G31" s="15" t="s">
        <v>96</v>
      </c>
      <c r="H31" s="8"/>
      <c r="I31" s="8"/>
      <c r="J31" s="8"/>
      <c r="K31" s="8"/>
      <c r="L31" s="8"/>
      <c r="M31" s="8"/>
      <c r="N31" s="8"/>
      <c r="O31" s="8"/>
      <c r="P31" s="8"/>
      <c r="Q31" s="9">
        <v>1</v>
      </c>
    </row>
    <row r="32" spans="1:17" ht="15.75" thickBot="1">
      <c r="A32" s="25">
        <v>4</v>
      </c>
      <c r="B32" s="26" t="s">
        <v>115</v>
      </c>
      <c r="C32" s="27" t="s">
        <v>27</v>
      </c>
      <c r="D32" s="27">
        <v>40</v>
      </c>
      <c r="E32" s="27" t="s">
        <v>74</v>
      </c>
      <c r="F32" s="27" t="s">
        <v>93</v>
      </c>
      <c r="G32" s="13" t="s">
        <v>94</v>
      </c>
      <c r="H32" s="2"/>
      <c r="I32" s="2"/>
      <c r="J32" s="2">
        <v>1</v>
      </c>
      <c r="K32" s="2"/>
      <c r="L32" s="2"/>
      <c r="M32" s="2"/>
      <c r="N32" s="2"/>
      <c r="O32" s="2"/>
      <c r="P32" s="2"/>
      <c r="Q32" s="3"/>
    </row>
    <row r="33" spans="1:17" ht="15.75" thickBot="1">
      <c r="A33" s="4"/>
      <c r="B33" s="11"/>
      <c r="C33" s="27" t="s">
        <v>27</v>
      </c>
      <c r="D33" s="27">
        <v>40</v>
      </c>
      <c r="E33" s="27" t="s">
        <v>74</v>
      </c>
      <c r="F33" s="27" t="s">
        <v>93</v>
      </c>
      <c r="G33" s="14" t="s">
        <v>95</v>
      </c>
      <c r="H33" s="5"/>
      <c r="I33" s="5"/>
      <c r="J33" s="5">
        <v>1</v>
      </c>
      <c r="K33" s="5"/>
      <c r="L33" s="5"/>
      <c r="M33" s="5"/>
      <c r="N33" s="5"/>
      <c r="O33" s="5"/>
      <c r="P33" s="5"/>
      <c r="Q33" s="6"/>
    </row>
    <row r="34" spans="1:17" ht="15.75" thickBot="1">
      <c r="A34" s="4"/>
      <c r="B34" s="11"/>
      <c r="C34" s="27" t="s">
        <v>27</v>
      </c>
      <c r="D34" s="27">
        <v>40</v>
      </c>
      <c r="E34" s="27" t="s">
        <v>74</v>
      </c>
      <c r="F34" s="27" t="s">
        <v>93</v>
      </c>
      <c r="G34" s="14" t="s">
        <v>97</v>
      </c>
      <c r="H34" s="5"/>
      <c r="I34" s="5"/>
      <c r="J34" s="5"/>
      <c r="K34" s="5"/>
      <c r="L34" s="5"/>
      <c r="M34" s="5"/>
      <c r="N34" s="5">
        <v>1</v>
      </c>
      <c r="O34" s="5"/>
      <c r="P34" s="5"/>
      <c r="Q34" s="6"/>
    </row>
    <row r="35" spans="1:17" ht="15.75" thickBot="1">
      <c r="A35" s="4"/>
      <c r="B35" s="11"/>
      <c r="C35" s="27" t="s">
        <v>27</v>
      </c>
      <c r="D35" s="27">
        <v>40</v>
      </c>
      <c r="E35" s="27" t="s">
        <v>74</v>
      </c>
      <c r="F35" s="27" t="s">
        <v>93</v>
      </c>
      <c r="G35" s="14" t="s">
        <v>98</v>
      </c>
      <c r="H35" s="5"/>
      <c r="I35" s="5"/>
      <c r="J35" s="5"/>
      <c r="K35" s="5"/>
      <c r="L35" s="5"/>
      <c r="M35" s="5"/>
      <c r="N35" s="5"/>
      <c r="O35" s="5">
        <v>1</v>
      </c>
      <c r="P35" s="5"/>
      <c r="Q35" s="6"/>
    </row>
    <row r="36" spans="1:17" ht="15.75" thickBot="1">
      <c r="A36" s="4"/>
      <c r="B36" s="11"/>
      <c r="C36" s="27" t="s">
        <v>27</v>
      </c>
      <c r="D36" s="27">
        <v>40</v>
      </c>
      <c r="E36" s="27" t="s">
        <v>74</v>
      </c>
      <c r="F36" s="27" t="s">
        <v>93</v>
      </c>
      <c r="G36" s="14" t="s">
        <v>99</v>
      </c>
      <c r="H36" s="5"/>
      <c r="I36" s="5"/>
      <c r="J36" s="5"/>
      <c r="K36" s="5"/>
      <c r="L36" s="5"/>
      <c r="M36" s="5"/>
      <c r="N36" s="5"/>
      <c r="O36" s="5"/>
      <c r="P36" s="5">
        <v>1</v>
      </c>
      <c r="Q36" s="6"/>
    </row>
    <row r="37" spans="1:17" ht="15.75" thickBot="1">
      <c r="A37" s="4"/>
      <c r="B37" s="11"/>
      <c r="C37" s="27" t="s">
        <v>27</v>
      </c>
      <c r="D37" s="27">
        <v>40</v>
      </c>
      <c r="E37" s="27" t="s">
        <v>74</v>
      </c>
      <c r="F37" s="27" t="s">
        <v>93</v>
      </c>
      <c r="G37" s="14" t="s">
        <v>100</v>
      </c>
      <c r="H37" s="5"/>
      <c r="I37" s="5"/>
      <c r="J37" s="5"/>
      <c r="K37" s="5"/>
      <c r="L37" s="5"/>
      <c r="M37" s="5"/>
      <c r="N37" s="5"/>
      <c r="O37" s="5"/>
      <c r="P37" s="5"/>
      <c r="Q37" s="6">
        <v>1</v>
      </c>
    </row>
    <row r="38" spans="1:17" ht="15.75" thickBot="1">
      <c r="A38" s="4"/>
      <c r="B38" s="11"/>
      <c r="C38" s="27" t="s">
        <v>27</v>
      </c>
      <c r="D38" s="27">
        <v>40</v>
      </c>
      <c r="E38" s="27" t="s">
        <v>74</v>
      </c>
      <c r="F38" s="27" t="s">
        <v>93</v>
      </c>
      <c r="G38" s="14" t="s">
        <v>101</v>
      </c>
      <c r="H38" s="33"/>
      <c r="I38" s="5"/>
      <c r="J38" s="5"/>
      <c r="K38" s="5"/>
      <c r="L38" s="5"/>
      <c r="M38" s="5"/>
      <c r="N38" s="5"/>
      <c r="O38" s="5">
        <v>1</v>
      </c>
      <c r="P38" s="5"/>
      <c r="Q38" s="6"/>
    </row>
    <row r="39" spans="1:17" ht="15.75" thickBot="1">
      <c r="A39" s="4"/>
      <c r="B39" s="11"/>
      <c r="C39" s="27" t="s">
        <v>27</v>
      </c>
      <c r="D39" s="27">
        <v>40</v>
      </c>
      <c r="E39" s="27" t="s">
        <v>74</v>
      </c>
      <c r="F39" s="27" t="s">
        <v>93</v>
      </c>
      <c r="G39" s="14" t="s">
        <v>102</v>
      </c>
      <c r="H39" s="5"/>
      <c r="I39" s="5"/>
      <c r="J39" s="5">
        <v>1</v>
      </c>
      <c r="K39" s="5"/>
      <c r="L39" s="5"/>
      <c r="M39" s="5"/>
      <c r="N39" s="5"/>
      <c r="O39" s="5"/>
      <c r="P39" s="5"/>
      <c r="Q39" s="6"/>
    </row>
    <row r="40" spans="1:17" ht="15.75" thickBot="1">
      <c r="A40" s="4"/>
      <c r="B40" s="11"/>
      <c r="C40" s="27" t="s">
        <v>27</v>
      </c>
      <c r="D40" s="27">
        <v>40</v>
      </c>
      <c r="E40" s="27" t="s">
        <v>74</v>
      </c>
      <c r="F40" s="27" t="s">
        <v>93</v>
      </c>
      <c r="G40" s="14" t="s">
        <v>103</v>
      </c>
      <c r="H40" s="5"/>
      <c r="I40" s="5"/>
      <c r="J40" s="5"/>
      <c r="K40" s="5">
        <v>1</v>
      </c>
      <c r="L40" s="5"/>
      <c r="M40" s="5"/>
      <c r="N40" s="5"/>
      <c r="O40" s="5"/>
      <c r="P40" s="5"/>
      <c r="Q40" s="6"/>
    </row>
    <row r="41" spans="1:17" ht="15.75" thickBot="1">
      <c r="A41" s="7"/>
      <c r="B41" s="12"/>
      <c r="C41" s="27" t="s">
        <v>27</v>
      </c>
      <c r="D41" s="27">
        <v>40</v>
      </c>
      <c r="E41" s="27" t="s">
        <v>74</v>
      </c>
      <c r="F41" s="27" t="s">
        <v>93</v>
      </c>
      <c r="G41" s="15" t="s">
        <v>96</v>
      </c>
      <c r="H41" s="8"/>
      <c r="I41" s="8">
        <v>1</v>
      </c>
      <c r="J41" s="8"/>
      <c r="K41" s="8"/>
      <c r="L41" s="8"/>
      <c r="M41" s="8"/>
      <c r="N41" s="8"/>
      <c r="O41" s="8"/>
      <c r="P41" s="8"/>
      <c r="Q41" s="9"/>
    </row>
    <row r="42" spans="1:17" ht="15.75" thickBot="1">
      <c r="A42" s="25">
        <v>5</v>
      </c>
      <c r="B42" s="26" t="s">
        <v>115</v>
      </c>
      <c r="C42" s="27" t="s">
        <v>32</v>
      </c>
      <c r="D42" s="27">
        <v>15</v>
      </c>
      <c r="E42" s="27" t="s">
        <v>74</v>
      </c>
      <c r="F42" s="27" t="s">
        <v>93</v>
      </c>
      <c r="G42" s="13" t="s">
        <v>94</v>
      </c>
      <c r="H42" s="2"/>
      <c r="I42" s="2">
        <v>1</v>
      </c>
      <c r="J42" s="2"/>
      <c r="K42" s="2"/>
      <c r="L42" s="2"/>
      <c r="M42" s="2"/>
      <c r="N42" s="2"/>
      <c r="O42" s="2"/>
      <c r="P42" s="2"/>
      <c r="Q42" s="3"/>
    </row>
    <row r="43" spans="1:17" ht="15.75" thickBot="1">
      <c r="A43" s="4"/>
      <c r="B43" s="11"/>
      <c r="C43" s="27" t="s">
        <v>32</v>
      </c>
      <c r="D43" s="27">
        <v>15</v>
      </c>
      <c r="E43" s="27" t="s">
        <v>74</v>
      </c>
      <c r="F43" s="27" t="s">
        <v>93</v>
      </c>
      <c r="G43" s="14" t="s">
        <v>95</v>
      </c>
      <c r="H43" s="5"/>
      <c r="I43" s="5"/>
      <c r="J43" s="5"/>
      <c r="K43" s="5"/>
      <c r="L43" s="5"/>
      <c r="M43" s="5"/>
      <c r="N43" s="5"/>
      <c r="O43" s="5"/>
      <c r="P43" s="5">
        <v>1</v>
      </c>
      <c r="Q43" s="6"/>
    </row>
    <row r="44" spans="1:17" ht="15.75" thickBot="1">
      <c r="A44" s="4"/>
      <c r="B44" s="11"/>
      <c r="C44" s="27" t="s">
        <v>32</v>
      </c>
      <c r="D44" s="27">
        <v>15</v>
      </c>
      <c r="E44" s="27" t="s">
        <v>74</v>
      </c>
      <c r="F44" s="27" t="s">
        <v>93</v>
      </c>
      <c r="G44" s="14" t="s">
        <v>97</v>
      </c>
      <c r="H44" s="5"/>
      <c r="I44" s="5"/>
      <c r="J44" s="5"/>
      <c r="K44" s="5"/>
      <c r="L44" s="5"/>
      <c r="M44" s="5"/>
      <c r="N44" s="5">
        <v>1</v>
      </c>
      <c r="O44" s="5"/>
      <c r="P44" s="5"/>
      <c r="Q44" s="6"/>
    </row>
    <row r="45" spans="1:17" ht="15.75" thickBot="1">
      <c r="A45" s="4"/>
      <c r="B45" s="11"/>
      <c r="C45" s="27" t="s">
        <v>32</v>
      </c>
      <c r="D45" s="27">
        <v>15</v>
      </c>
      <c r="E45" s="27" t="s">
        <v>74</v>
      </c>
      <c r="F45" s="27" t="s">
        <v>93</v>
      </c>
      <c r="G45" s="14" t="s">
        <v>98</v>
      </c>
      <c r="H45" s="5"/>
      <c r="I45" s="5"/>
      <c r="J45" s="5"/>
      <c r="K45" s="33">
        <v>1</v>
      </c>
      <c r="L45" s="5"/>
      <c r="M45" s="5"/>
      <c r="N45" s="5"/>
      <c r="O45" s="5"/>
      <c r="P45" s="5"/>
      <c r="Q45" s="6"/>
    </row>
    <row r="46" spans="1:17" ht="15.75" thickBot="1">
      <c r="A46" s="4"/>
      <c r="B46" s="11"/>
      <c r="C46" s="27" t="s">
        <v>32</v>
      </c>
      <c r="D46" s="27">
        <v>15</v>
      </c>
      <c r="E46" s="27" t="s">
        <v>74</v>
      </c>
      <c r="F46" s="27" t="s">
        <v>93</v>
      </c>
      <c r="G46" s="14" t="s">
        <v>99</v>
      </c>
      <c r="H46" s="5">
        <v>1</v>
      </c>
      <c r="I46" s="5"/>
      <c r="J46" s="5"/>
      <c r="K46" s="33"/>
      <c r="L46" s="5"/>
      <c r="M46" s="5"/>
      <c r="N46" s="5"/>
      <c r="O46" s="5"/>
      <c r="P46" s="5"/>
      <c r="Q46" s="6"/>
    </row>
    <row r="47" spans="1:17" ht="15.75" thickBot="1">
      <c r="A47" s="4"/>
      <c r="B47" s="11"/>
      <c r="C47" s="27" t="s">
        <v>32</v>
      </c>
      <c r="D47" s="27">
        <v>15</v>
      </c>
      <c r="E47" s="27" t="s">
        <v>74</v>
      </c>
      <c r="F47" s="27" t="s">
        <v>93</v>
      </c>
      <c r="G47" s="14" t="s">
        <v>100</v>
      </c>
      <c r="H47" s="5"/>
      <c r="I47" s="5"/>
      <c r="J47" s="5"/>
      <c r="K47" s="5"/>
      <c r="L47" s="5"/>
      <c r="M47" s="5">
        <v>1</v>
      </c>
      <c r="N47" s="5"/>
      <c r="O47" s="5"/>
      <c r="P47" s="5"/>
      <c r="Q47" s="6"/>
    </row>
    <row r="48" spans="1:17" ht="15.75" thickBot="1">
      <c r="A48" s="4"/>
      <c r="B48" s="11"/>
      <c r="C48" s="27" t="s">
        <v>32</v>
      </c>
      <c r="D48" s="27">
        <v>15</v>
      </c>
      <c r="E48" s="27" t="s">
        <v>74</v>
      </c>
      <c r="F48" s="27" t="s">
        <v>93</v>
      </c>
      <c r="G48" s="14" t="s">
        <v>101</v>
      </c>
      <c r="H48" s="5"/>
      <c r="I48" s="5"/>
      <c r="J48" s="5"/>
      <c r="K48" s="5"/>
      <c r="L48" s="5"/>
      <c r="M48" s="5"/>
      <c r="N48" s="5">
        <v>1</v>
      </c>
      <c r="O48" s="5"/>
      <c r="P48" s="5"/>
      <c r="Q48" s="6"/>
    </row>
    <row r="49" spans="1:17" ht="15.75" thickBot="1">
      <c r="A49" s="4"/>
      <c r="B49" s="11"/>
      <c r="C49" s="27" t="s">
        <v>32</v>
      </c>
      <c r="D49" s="27">
        <v>15</v>
      </c>
      <c r="E49" s="27" t="s">
        <v>74</v>
      </c>
      <c r="F49" s="27" t="s">
        <v>93</v>
      </c>
      <c r="G49" s="14" t="s">
        <v>102</v>
      </c>
      <c r="H49" s="5"/>
      <c r="I49" s="5"/>
      <c r="J49" s="5">
        <v>1</v>
      </c>
      <c r="K49" s="5"/>
      <c r="L49" s="5"/>
      <c r="M49" s="5"/>
      <c r="N49" s="5"/>
      <c r="O49" s="5"/>
      <c r="P49" s="5"/>
      <c r="Q49" s="6"/>
    </row>
    <row r="50" spans="1:17" ht="15.75" thickBot="1">
      <c r="A50" s="4"/>
      <c r="B50" s="11"/>
      <c r="C50" s="27" t="s">
        <v>32</v>
      </c>
      <c r="D50" s="27">
        <v>15</v>
      </c>
      <c r="E50" s="27" t="s">
        <v>74</v>
      </c>
      <c r="F50" s="27" t="s">
        <v>93</v>
      </c>
      <c r="G50" s="14" t="s">
        <v>103</v>
      </c>
      <c r="H50" s="5"/>
      <c r="I50" s="5"/>
      <c r="J50" s="5"/>
      <c r="K50" s="5">
        <v>1</v>
      </c>
      <c r="L50" s="5"/>
      <c r="M50" s="5"/>
      <c r="N50" s="5"/>
      <c r="O50" s="5"/>
      <c r="P50" s="5"/>
      <c r="Q50" s="6"/>
    </row>
    <row r="51" spans="1:17" ht="15.75" thickBot="1">
      <c r="A51" s="7"/>
      <c r="B51" s="12"/>
      <c r="C51" s="27" t="s">
        <v>32</v>
      </c>
      <c r="D51" s="27">
        <v>15</v>
      </c>
      <c r="E51" s="27" t="s">
        <v>74</v>
      </c>
      <c r="F51" s="27" t="s">
        <v>93</v>
      </c>
      <c r="G51" s="15" t="s">
        <v>96</v>
      </c>
      <c r="H51" s="8"/>
      <c r="I51" s="8"/>
      <c r="J51" s="8"/>
      <c r="K51" s="8"/>
      <c r="L51" s="8">
        <v>1</v>
      </c>
      <c r="M51" s="8"/>
      <c r="N51" s="8"/>
      <c r="O51" s="8"/>
      <c r="P51" s="8"/>
      <c r="Q51" s="9"/>
    </row>
    <row r="52" spans="1:17" ht="15.75" thickBot="1">
      <c r="A52" s="25">
        <v>6</v>
      </c>
      <c r="B52" s="26" t="s">
        <v>115</v>
      </c>
      <c r="C52" s="27" t="s">
        <v>27</v>
      </c>
      <c r="D52" s="27">
        <v>25</v>
      </c>
      <c r="E52" s="27" t="s">
        <v>74</v>
      </c>
      <c r="F52" s="27" t="s">
        <v>93</v>
      </c>
      <c r="G52" s="13" t="s">
        <v>94</v>
      </c>
      <c r="H52" s="2"/>
      <c r="I52" s="2"/>
      <c r="J52" s="2"/>
      <c r="K52" s="2"/>
      <c r="L52" s="2">
        <v>1</v>
      </c>
      <c r="M52" s="2"/>
      <c r="N52" s="2"/>
      <c r="O52" s="2"/>
      <c r="P52" s="2"/>
      <c r="Q52" s="3"/>
    </row>
    <row r="53" spans="1:17" ht="15.75" thickBot="1">
      <c r="A53" s="4"/>
      <c r="B53" s="11"/>
      <c r="C53" s="27" t="s">
        <v>27</v>
      </c>
      <c r="D53" s="27">
        <v>25</v>
      </c>
      <c r="E53" s="27" t="s">
        <v>74</v>
      </c>
      <c r="F53" s="27" t="s">
        <v>93</v>
      </c>
      <c r="G53" s="14" t="s">
        <v>95</v>
      </c>
      <c r="H53" s="5"/>
      <c r="I53" s="5"/>
      <c r="J53" s="5"/>
      <c r="K53" s="5"/>
      <c r="L53" s="5"/>
      <c r="M53" s="5"/>
      <c r="N53" s="5"/>
      <c r="O53" s="5"/>
      <c r="P53" s="5">
        <v>1</v>
      </c>
      <c r="Q53" s="6"/>
    </row>
    <row r="54" spans="1:17" ht="15.75" thickBot="1">
      <c r="A54" s="4"/>
      <c r="B54" s="11"/>
      <c r="C54" s="27" t="s">
        <v>27</v>
      </c>
      <c r="D54" s="27">
        <v>25</v>
      </c>
      <c r="E54" s="27" t="s">
        <v>74</v>
      </c>
      <c r="F54" s="27" t="s">
        <v>93</v>
      </c>
      <c r="G54" s="14" t="s">
        <v>97</v>
      </c>
      <c r="H54" s="5"/>
      <c r="I54" s="5"/>
      <c r="J54" s="5"/>
      <c r="K54" s="5"/>
      <c r="L54" s="5"/>
      <c r="M54" s="5">
        <v>1</v>
      </c>
      <c r="N54" s="5"/>
      <c r="O54" s="5"/>
      <c r="P54" s="5"/>
      <c r="Q54" s="6"/>
    </row>
    <row r="55" spans="1:17" ht="15.75" thickBot="1">
      <c r="A55" s="4"/>
      <c r="B55" s="11"/>
      <c r="C55" s="27" t="s">
        <v>27</v>
      </c>
      <c r="D55" s="27">
        <v>25</v>
      </c>
      <c r="E55" s="27" t="s">
        <v>74</v>
      </c>
      <c r="F55" s="27" t="s">
        <v>93</v>
      </c>
      <c r="G55" s="14" t="s">
        <v>98</v>
      </c>
      <c r="H55" s="5"/>
      <c r="I55" s="5"/>
      <c r="J55" s="5"/>
      <c r="K55" s="5"/>
      <c r="L55" s="5"/>
      <c r="M55" s="5"/>
      <c r="N55" s="5">
        <v>1</v>
      </c>
      <c r="O55" s="5"/>
      <c r="P55" s="5"/>
      <c r="Q55" s="6"/>
    </row>
    <row r="56" spans="1:17" ht="15.75" thickBot="1">
      <c r="A56" s="4"/>
      <c r="B56" s="11"/>
      <c r="C56" s="27" t="s">
        <v>27</v>
      </c>
      <c r="D56" s="27">
        <v>25</v>
      </c>
      <c r="E56" s="27" t="s">
        <v>74</v>
      </c>
      <c r="F56" s="27" t="s">
        <v>93</v>
      </c>
      <c r="G56" s="14" t="s">
        <v>99</v>
      </c>
      <c r="H56" s="5"/>
      <c r="I56" s="5"/>
      <c r="J56" s="5"/>
      <c r="K56" s="5"/>
      <c r="L56" s="5"/>
      <c r="M56" s="5"/>
      <c r="N56" s="5"/>
      <c r="O56" s="5"/>
      <c r="P56" s="5">
        <v>1</v>
      </c>
      <c r="Q56" s="6"/>
    </row>
    <row r="57" spans="1:17" ht="15.75" thickBot="1">
      <c r="A57" s="4"/>
      <c r="B57" s="11"/>
      <c r="C57" s="27" t="s">
        <v>27</v>
      </c>
      <c r="D57" s="27">
        <v>25</v>
      </c>
      <c r="E57" s="27" t="s">
        <v>74</v>
      </c>
      <c r="F57" s="27" t="s">
        <v>93</v>
      </c>
      <c r="G57" s="14" t="s">
        <v>100</v>
      </c>
      <c r="H57" s="5"/>
      <c r="I57" s="5"/>
      <c r="J57" s="5"/>
      <c r="K57" s="5"/>
      <c r="L57" s="5"/>
      <c r="M57" s="5"/>
      <c r="N57" s="5"/>
      <c r="O57" s="5"/>
      <c r="P57" s="5"/>
      <c r="Q57" s="6">
        <v>1</v>
      </c>
    </row>
    <row r="58" spans="1:17" ht="15.75" thickBot="1">
      <c r="A58" s="4"/>
      <c r="B58" s="11"/>
      <c r="C58" s="27" t="s">
        <v>27</v>
      </c>
      <c r="D58" s="27">
        <v>25</v>
      </c>
      <c r="E58" s="27" t="s">
        <v>74</v>
      </c>
      <c r="F58" s="27" t="s">
        <v>93</v>
      </c>
      <c r="G58" s="14" t="s">
        <v>101</v>
      </c>
      <c r="H58" s="5"/>
      <c r="I58" s="5"/>
      <c r="J58" s="5"/>
      <c r="K58" s="5"/>
      <c r="L58" s="5"/>
      <c r="M58" s="5"/>
      <c r="N58" s="5"/>
      <c r="O58" s="5">
        <v>1</v>
      </c>
      <c r="P58" s="5"/>
      <c r="Q58" s="6"/>
    </row>
    <row r="59" spans="1:17" ht="15.75" thickBot="1">
      <c r="A59" s="4"/>
      <c r="B59" s="11"/>
      <c r="C59" s="27" t="s">
        <v>27</v>
      </c>
      <c r="D59" s="27">
        <v>25</v>
      </c>
      <c r="E59" s="27" t="s">
        <v>74</v>
      </c>
      <c r="F59" s="27" t="s">
        <v>93</v>
      </c>
      <c r="G59" s="14" t="s">
        <v>102</v>
      </c>
      <c r="H59" s="5"/>
      <c r="I59" s="5">
        <v>1</v>
      </c>
      <c r="J59" s="5"/>
      <c r="K59" s="5"/>
      <c r="L59" s="5"/>
      <c r="M59" s="5"/>
      <c r="N59" s="5"/>
      <c r="O59" s="5"/>
      <c r="P59" s="5"/>
      <c r="Q59" s="6"/>
    </row>
    <row r="60" spans="1:17" ht="15.75" thickBot="1">
      <c r="A60" s="4"/>
      <c r="B60" s="11"/>
      <c r="C60" s="27" t="s">
        <v>27</v>
      </c>
      <c r="D60" s="27">
        <v>25</v>
      </c>
      <c r="E60" s="27" t="s">
        <v>74</v>
      </c>
      <c r="F60" s="27" t="s">
        <v>93</v>
      </c>
      <c r="G60" s="14" t="s">
        <v>103</v>
      </c>
      <c r="H60" s="5"/>
      <c r="I60" s="5"/>
      <c r="J60" s="5"/>
      <c r="K60" s="5">
        <v>1</v>
      </c>
      <c r="L60" s="5"/>
      <c r="M60" s="5"/>
      <c r="N60" s="5"/>
      <c r="O60" s="5"/>
      <c r="P60" s="5"/>
      <c r="Q60" s="6"/>
    </row>
    <row r="61" spans="1:17" ht="15.75" thickBot="1">
      <c r="A61" s="7"/>
      <c r="B61" s="12"/>
      <c r="C61" s="27" t="s">
        <v>27</v>
      </c>
      <c r="D61" s="27">
        <v>25</v>
      </c>
      <c r="E61" s="27" t="s">
        <v>74</v>
      </c>
      <c r="F61" s="27" t="s">
        <v>93</v>
      </c>
      <c r="G61" s="15" t="s">
        <v>96</v>
      </c>
      <c r="H61" s="8"/>
      <c r="I61" s="8"/>
      <c r="J61" s="8"/>
      <c r="K61" s="8"/>
      <c r="L61" s="8"/>
      <c r="M61" s="8"/>
      <c r="N61" s="8"/>
      <c r="O61" s="8"/>
      <c r="P61" s="8"/>
      <c r="Q61" s="9">
        <v>1</v>
      </c>
    </row>
    <row r="62" spans="1:17" ht="15.75" thickBot="1">
      <c r="A62" s="25">
        <v>7</v>
      </c>
      <c r="B62" s="26" t="s">
        <v>115</v>
      </c>
      <c r="C62" s="27" t="s">
        <v>27</v>
      </c>
      <c r="D62" s="27">
        <v>21</v>
      </c>
      <c r="E62" s="27" t="s">
        <v>74</v>
      </c>
      <c r="F62" s="27" t="s">
        <v>93</v>
      </c>
      <c r="G62" s="13" t="s">
        <v>94</v>
      </c>
      <c r="H62" s="2"/>
      <c r="I62" s="2"/>
      <c r="J62" s="2"/>
      <c r="K62" s="2"/>
      <c r="L62" s="2">
        <v>1</v>
      </c>
      <c r="M62" s="2"/>
      <c r="N62" s="2"/>
      <c r="O62" s="2"/>
      <c r="P62" s="2"/>
      <c r="Q62" s="3"/>
    </row>
    <row r="63" spans="1:17" ht="15.75" thickBot="1">
      <c r="A63" s="4"/>
      <c r="B63" s="11"/>
      <c r="C63" s="27" t="s">
        <v>27</v>
      </c>
      <c r="D63" s="27">
        <v>21</v>
      </c>
      <c r="E63" s="27" t="s">
        <v>74</v>
      </c>
      <c r="F63" s="27" t="s">
        <v>93</v>
      </c>
      <c r="G63" s="14" t="s">
        <v>95</v>
      </c>
      <c r="H63" s="5"/>
      <c r="I63" s="5">
        <v>1</v>
      </c>
      <c r="J63" s="5"/>
      <c r="K63" s="5"/>
      <c r="L63" s="5"/>
      <c r="M63" s="5"/>
      <c r="N63" s="5"/>
      <c r="O63" s="5"/>
      <c r="P63" s="5"/>
      <c r="Q63" s="6"/>
    </row>
    <row r="64" spans="1:17" ht="15.75" thickBot="1">
      <c r="A64" s="4"/>
      <c r="B64" s="11"/>
      <c r="C64" s="27" t="s">
        <v>27</v>
      </c>
      <c r="D64" s="27">
        <v>21</v>
      </c>
      <c r="E64" s="27" t="s">
        <v>74</v>
      </c>
      <c r="F64" s="27" t="s">
        <v>93</v>
      </c>
      <c r="G64" s="14" t="s">
        <v>97</v>
      </c>
      <c r="H64" s="5"/>
      <c r="I64" s="5"/>
      <c r="J64" s="5"/>
      <c r="K64" s="5"/>
      <c r="L64" s="5"/>
      <c r="M64" s="5"/>
      <c r="N64" s="5"/>
      <c r="O64" s="5"/>
      <c r="P64" s="5">
        <v>1</v>
      </c>
      <c r="Q64" s="6"/>
    </row>
    <row r="65" spans="1:17" ht="15.75" thickBot="1">
      <c r="A65" s="4"/>
      <c r="B65" s="11"/>
      <c r="C65" s="27" t="s">
        <v>27</v>
      </c>
      <c r="D65" s="27">
        <v>21</v>
      </c>
      <c r="E65" s="27" t="s">
        <v>74</v>
      </c>
      <c r="F65" s="27" t="s">
        <v>93</v>
      </c>
      <c r="G65" s="14" t="s">
        <v>98</v>
      </c>
      <c r="H65" s="5"/>
      <c r="I65" s="5"/>
      <c r="J65" s="5"/>
      <c r="K65" s="5">
        <v>1</v>
      </c>
      <c r="L65" s="5"/>
      <c r="M65" s="5"/>
      <c r="N65" s="5"/>
      <c r="O65" s="5"/>
      <c r="P65" s="5"/>
      <c r="Q65" s="6"/>
    </row>
    <row r="66" spans="1:17" ht="15.75" thickBot="1">
      <c r="A66" s="4"/>
      <c r="B66" s="11"/>
      <c r="C66" s="27" t="s">
        <v>27</v>
      </c>
      <c r="D66" s="27">
        <v>21</v>
      </c>
      <c r="E66" s="27" t="s">
        <v>74</v>
      </c>
      <c r="F66" s="27" t="s">
        <v>93</v>
      </c>
      <c r="G66" s="14" t="s">
        <v>99</v>
      </c>
      <c r="H66" s="5"/>
      <c r="I66" s="5"/>
      <c r="J66" s="5"/>
      <c r="K66" s="5"/>
      <c r="L66" s="5"/>
      <c r="M66" s="5">
        <v>1</v>
      </c>
      <c r="N66" s="5"/>
      <c r="O66" s="5"/>
      <c r="P66" s="5"/>
      <c r="Q66" s="6"/>
    </row>
    <row r="67" spans="1:17" ht="15.75" thickBot="1">
      <c r="A67" s="4"/>
      <c r="B67" s="11"/>
      <c r="C67" s="27" t="s">
        <v>27</v>
      </c>
      <c r="D67" s="27">
        <v>21</v>
      </c>
      <c r="E67" s="27" t="s">
        <v>74</v>
      </c>
      <c r="F67" s="27" t="s">
        <v>93</v>
      </c>
      <c r="G67" s="14" t="s">
        <v>100</v>
      </c>
      <c r="H67" s="5"/>
      <c r="I67" s="5"/>
      <c r="J67" s="5"/>
      <c r="K67" s="5"/>
      <c r="L67" s="5"/>
      <c r="M67" s="5">
        <v>1</v>
      </c>
      <c r="N67" s="5"/>
      <c r="O67" s="5"/>
      <c r="P67" s="5"/>
      <c r="Q67" s="6"/>
    </row>
    <row r="68" spans="1:17" ht="15.75" thickBot="1">
      <c r="A68" s="4"/>
      <c r="B68" s="11"/>
      <c r="C68" s="27" t="s">
        <v>27</v>
      </c>
      <c r="D68" s="27">
        <v>21</v>
      </c>
      <c r="E68" s="27" t="s">
        <v>74</v>
      </c>
      <c r="F68" s="27" t="s">
        <v>93</v>
      </c>
      <c r="G68" s="14" t="s">
        <v>101</v>
      </c>
      <c r="H68" s="5">
        <v>1</v>
      </c>
      <c r="I68" s="5"/>
      <c r="J68" s="5"/>
      <c r="K68" s="5"/>
      <c r="L68" s="5"/>
      <c r="M68" s="5"/>
      <c r="N68" s="5"/>
      <c r="O68" s="5"/>
      <c r="P68" s="5"/>
      <c r="Q68" s="6"/>
    </row>
    <row r="69" spans="1:17" ht="15.75" thickBot="1">
      <c r="A69" s="4"/>
      <c r="B69" s="11"/>
      <c r="C69" s="27" t="s">
        <v>27</v>
      </c>
      <c r="D69" s="27">
        <v>21</v>
      </c>
      <c r="E69" s="27" t="s">
        <v>74</v>
      </c>
      <c r="F69" s="27" t="s">
        <v>93</v>
      </c>
      <c r="G69" s="14" t="s">
        <v>102</v>
      </c>
      <c r="H69" s="5"/>
      <c r="I69" s="5"/>
      <c r="J69" s="5">
        <v>1</v>
      </c>
      <c r="K69" s="5"/>
      <c r="L69" s="5"/>
      <c r="M69" s="5"/>
      <c r="N69" s="5"/>
      <c r="O69" s="5"/>
      <c r="P69" s="5"/>
      <c r="Q69" s="6"/>
    </row>
    <row r="70" spans="1:17" ht="15.75" thickBot="1">
      <c r="A70" s="4"/>
      <c r="B70" s="11"/>
      <c r="C70" s="27" t="s">
        <v>27</v>
      </c>
      <c r="D70" s="27">
        <v>21</v>
      </c>
      <c r="E70" s="27" t="s">
        <v>74</v>
      </c>
      <c r="F70" s="27" t="s">
        <v>93</v>
      </c>
      <c r="G70" s="14" t="s">
        <v>103</v>
      </c>
      <c r="H70" s="5"/>
      <c r="I70" s="5"/>
      <c r="J70" s="5"/>
      <c r="K70" s="5">
        <v>1</v>
      </c>
      <c r="L70" s="5"/>
      <c r="M70" s="5"/>
      <c r="N70" s="5"/>
      <c r="O70" s="5"/>
      <c r="P70" s="5"/>
      <c r="Q70" s="6"/>
    </row>
    <row r="71" spans="1:17" ht="15.75" thickBot="1">
      <c r="A71" s="7"/>
      <c r="B71" s="12"/>
      <c r="C71" s="27" t="s">
        <v>27</v>
      </c>
      <c r="D71" s="27">
        <v>21</v>
      </c>
      <c r="E71" s="27" t="s">
        <v>74</v>
      </c>
      <c r="F71" s="27" t="s">
        <v>93</v>
      </c>
      <c r="G71" s="15" t="s">
        <v>96</v>
      </c>
      <c r="H71" s="8"/>
      <c r="I71" s="8"/>
      <c r="J71" s="8"/>
      <c r="K71" s="8"/>
      <c r="L71" s="8"/>
      <c r="M71" s="8"/>
      <c r="N71" s="8"/>
      <c r="O71" s="8"/>
      <c r="P71" s="8">
        <v>1</v>
      </c>
      <c r="Q71" s="9"/>
    </row>
    <row r="72" spans="1:17" ht="15.75" thickBot="1">
      <c r="A72" s="25">
        <v>8</v>
      </c>
      <c r="B72" s="26" t="s">
        <v>115</v>
      </c>
      <c r="C72" s="27" t="s">
        <v>27</v>
      </c>
      <c r="D72" s="27">
        <v>36</v>
      </c>
      <c r="E72" s="27" t="s">
        <v>74</v>
      </c>
      <c r="F72" s="27" t="s">
        <v>93</v>
      </c>
      <c r="G72" s="13" t="s">
        <v>94</v>
      </c>
      <c r="H72" s="2"/>
      <c r="I72" s="2">
        <v>1</v>
      </c>
      <c r="J72" s="2"/>
      <c r="K72" s="2"/>
      <c r="L72" s="2"/>
      <c r="M72" s="2"/>
      <c r="N72" s="2"/>
      <c r="O72" s="2"/>
      <c r="P72" s="2"/>
      <c r="Q72" s="3"/>
    </row>
    <row r="73" spans="1:17" ht="15.75" thickBot="1">
      <c r="A73" s="4"/>
      <c r="B73" s="11"/>
      <c r="C73" s="27" t="s">
        <v>27</v>
      </c>
      <c r="D73" s="27">
        <v>36</v>
      </c>
      <c r="E73" s="27" t="s">
        <v>74</v>
      </c>
      <c r="F73" s="27" t="s">
        <v>93</v>
      </c>
      <c r="G73" s="14" t="s">
        <v>95</v>
      </c>
      <c r="H73" s="5"/>
      <c r="I73" s="5"/>
      <c r="J73" s="5">
        <v>1</v>
      </c>
      <c r="K73" s="5"/>
      <c r="L73" s="5"/>
      <c r="M73" s="5"/>
      <c r="N73" s="5"/>
      <c r="O73" s="5"/>
      <c r="P73" s="5"/>
      <c r="Q73" s="6"/>
    </row>
    <row r="74" spans="1:17" ht="15.75" thickBot="1">
      <c r="A74" s="4"/>
      <c r="B74" s="11"/>
      <c r="C74" s="27" t="s">
        <v>27</v>
      </c>
      <c r="D74" s="27">
        <v>36</v>
      </c>
      <c r="E74" s="27" t="s">
        <v>74</v>
      </c>
      <c r="F74" s="27" t="s">
        <v>93</v>
      </c>
      <c r="G74" s="14" t="s">
        <v>97</v>
      </c>
      <c r="H74" s="5"/>
      <c r="I74" s="5"/>
      <c r="J74" s="5"/>
      <c r="K74" s="5"/>
      <c r="L74" s="5"/>
      <c r="M74" s="5"/>
      <c r="N74" s="5"/>
      <c r="O74" s="5"/>
      <c r="P74" s="5">
        <v>1</v>
      </c>
      <c r="Q74" s="6"/>
    </row>
    <row r="75" spans="1:17" ht="15.75" thickBot="1">
      <c r="A75" s="4"/>
      <c r="B75" s="11"/>
      <c r="C75" s="27" t="s">
        <v>27</v>
      </c>
      <c r="D75" s="27">
        <v>36</v>
      </c>
      <c r="E75" s="27" t="s">
        <v>74</v>
      </c>
      <c r="F75" s="27" t="s">
        <v>93</v>
      </c>
      <c r="G75" s="14" t="s">
        <v>98</v>
      </c>
      <c r="H75" s="5"/>
      <c r="I75" s="5"/>
      <c r="J75" s="5"/>
      <c r="K75" s="5"/>
      <c r="L75" s="5"/>
      <c r="M75" s="5"/>
      <c r="N75" s="5"/>
      <c r="O75" s="5"/>
      <c r="P75" s="5">
        <v>1</v>
      </c>
      <c r="Q75" s="6"/>
    </row>
    <row r="76" spans="1:17" ht="15.75" thickBot="1">
      <c r="A76" s="4"/>
      <c r="B76" s="11"/>
      <c r="C76" s="27" t="s">
        <v>27</v>
      </c>
      <c r="D76" s="27">
        <v>36</v>
      </c>
      <c r="E76" s="27" t="s">
        <v>74</v>
      </c>
      <c r="F76" s="27" t="s">
        <v>93</v>
      </c>
      <c r="G76" s="14" t="s">
        <v>99</v>
      </c>
      <c r="H76" s="5"/>
      <c r="I76" s="5"/>
      <c r="J76" s="5"/>
      <c r="K76" s="5"/>
      <c r="L76" s="5"/>
      <c r="M76" s="5">
        <v>1</v>
      </c>
      <c r="N76" s="5"/>
      <c r="O76" s="5"/>
      <c r="P76" s="5"/>
      <c r="Q76" s="6"/>
    </row>
    <row r="77" spans="1:17" ht="15.75" thickBot="1">
      <c r="A77" s="4"/>
      <c r="B77" s="11"/>
      <c r="C77" s="27" t="s">
        <v>27</v>
      </c>
      <c r="D77" s="27">
        <v>36</v>
      </c>
      <c r="E77" s="27" t="s">
        <v>74</v>
      </c>
      <c r="F77" s="27" t="s">
        <v>93</v>
      </c>
      <c r="G77" s="14" t="s">
        <v>100</v>
      </c>
      <c r="H77" s="5"/>
      <c r="I77" s="5"/>
      <c r="J77" s="5"/>
      <c r="K77" s="5"/>
      <c r="L77" s="5"/>
      <c r="M77" s="5">
        <v>1</v>
      </c>
      <c r="N77" s="5"/>
      <c r="O77" s="5"/>
      <c r="P77" s="5"/>
      <c r="Q77" s="6"/>
    </row>
    <row r="78" spans="1:17" ht="15.75" thickBot="1">
      <c r="A78" s="4"/>
      <c r="B78" s="11"/>
      <c r="C78" s="27" t="s">
        <v>27</v>
      </c>
      <c r="D78" s="27">
        <v>36</v>
      </c>
      <c r="E78" s="27" t="s">
        <v>74</v>
      </c>
      <c r="F78" s="27" t="s">
        <v>93</v>
      </c>
      <c r="G78" s="14" t="s">
        <v>101</v>
      </c>
      <c r="H78" s="5"/>
      <c r="I78" s="5"/>
      <c r="J78" s="5">
        <v>1</v>
      </c>
      <c r="K78" s="5"/>
      <c r="L78" s="5"/>
      <c r="M78" s="5"/>
      <c r="N78" s="5"/>
      <c r="O78" s="5"/>
      <c r="P78" s="5"/>
      <c r="Q78" s="6"/>
    </row>
    <row r="79" spans="1:17" ht="15.75" thickBot="1">
      <c r="A79" s="4"/>
      <c r="B79" s="11"/>
      <c r="C79" s="27" t="s">
        <v>27</v>
      </c>
      <c r="D79" s="27">
        <v>36</v>
      </c>
      <c r="E79" s="27" t="s">
        <v>74</v>
      </c>
      <c r="F79" s="27" t="s">
        <v>93</v>
      </c>
      <c r="G79" s="14" t="s">
        <v>102</v>
      </c>
      <c r="H79" s="5"/>
      <c r="I79" s="5">
        <v>1</v>
      </c>
      <c r="J79" s="5"/>
      <c r="K79" s="5"/>
      <c r="L79" s="5"/>
      <c r="M79" s="5"/>
      <c r="N79" s="5"/>
      <c r="O79" s="5"/>
      <c r="P79" s="5"/>
      <c r="Q79" s="6"/>
    </row>
    <row r="80" spans="1:17" ht="15.75" thickBot="1">
      <c r="A80" s="4"/>
      <c r="B80" s="11"/>
      <c r="C80" s="27" t="s">
        <v>27</v>
      </c>
      <c r="D80" s="27">
        <v>36</v>
      </c>
      <c r="E80" s="27" t="s">
        <v>74</v>
      </c>
      <c r="F80" s="27" t="s">
        <v>93</v>
      </c>
      <c r="G80" s="14" t="s">
        <v>103</v>
      </c>
      <c r="H80" s="5"/>
      <c r="I80" s="5"/>
      <c r="J80" s="5"/>
      <c r="K80" s="5">
        <v>1</v>
      </c>
      <c r="L80" s="5"/>
      <c r="M80" s="5"/>
      <c r="N80" s="5"/>
      <c r="O80" s="5"/>
      <c r="P80" s="5"/>
      <c r="Q80" s="6"/>
    </row>
    <row r="81" spans="1:17" ht="15.75" thickBot="1">
      <c r="A81" s="7"/>
      <c r="B81" s="12"/>
      <c r="C81" s="27" t="s">
        <v>27</v>
      </c>
      <c r="D81" s="27">
        <v>36</v>
      </c>
      <c r="E81" s="27" t="s">
        <v>74</v>
      </c>
      <c r="F81" s="27" t="s">
        <v>93</v>
      </c>
      <c r="G81" s="15" t="s">
        <v>96</v>
      </c>
      <c r="H81" s="8"/>
      <c r="I81" s="8"/>
      <c r="J81" s="8"/>
      <c r="K81" s="8"/>
      <c r="L81" s="8">
        <v>1</v>
      </c>
      <c r="M81" s="8"/>
      <c r="N81" s="8"/>
      <c r="O81" s="8"/>
      <c r="P81" s="8"/>
      <c r="Q81" s="9"/>
    </row>
    <row r="82" spans="1:17" ht="15.75" thickBot="1">
      <c r="A82" s="25">
        <v>9</v>
      </c>
      <c r="B82" s="26" t="s">
        <v>115</v>
      </c>
      <c r="C82" s="27" t="s">
        <v>32</v>
      </c>
      <c r="D82" s="27">
        <v>25</v>
      </c>
      <c r="E82" s="27" t="s">
        <v>74</v>
      </c>
      <c r="F82" s="27" t="s">
        <v>93</v>
      </c>
      <c r="G82" s="13" t="s">
        <v>94</v>
      </c>
      <c r="H82" s="2"/>
      <c r="I82" s="2"/>
      <c r="J82" s="2">
        <v>1</v>
      </c>
      <c r="K82" s="2"/>
      <c r="L82" s="2"/>
      <c r="M82" s="2"/>
      <c r="N82" s="2"/>
      <c r="O82" s="2"/>
      <c r="P82" s="2"/>
      <c r="Q82" s="3"/>
    </row>
    <row r="83" spans="1:17" ht="15.75" thickBot="1">
      <c r="A83" s="4"/>
      <c r="B83" s="11"/>
      <c r="C83" s="27" t="s">
        <v>32</v>
      </c>
      <c r="D83" s="27">
        <v>25</v>
      </c>
      <c r="E83" s="27" t="s">
        <v>74</v>
      </c>
      <c r="F83" s="27" t="s">
        <v>93</v>
      </c>
      <c r="G83" s="14" t="s">
        <v>95</v>
      </c>
      <c r="H83" s="5"/>
      <c r="I83" s="5"/>
      <c r="J83" s="5"/>
      <c r="K83" s="5"/>
      <c r="L83" s="5"/>
      <c r="M83" s="5"/>
      <c r="N83" s="5"/>
      <c r="O83" s="5"/>
      <c r="P83" s="5"/>
      <c r="Q83" s="6"/>
    </row>
    <row r="84" spans="1:17" ht="15.75" thickBot="1">
      <c r="A84" s="4"/>
      <c r="B84" s="11"/>
      <c r="C84" s="27" t="s">
        <v>32</v>
      </c>
      <c r="D84" s="27">
        <v>25</v>
      </c>
      <c r="E84" s="27" t="s">
        <v>74</v>
      </c>
      <c r="F84" s="27" t="s">
        <v>93</v>
      </c>
      <c r="G84" s="14" t="s">
        <v>97</v>
      </c>
      <c r="H84" s="5"/>
      <c r="I84" s="5"/>
      <c r="J84" s="5"/>
      <c r="K84" s="5"/>
      <c r="L84" s="5"/>
      <c r="M84" s="5"/>
      <c r="N84" s="5">
        <v>1</v>
      </c>
      <c r="O84" s="5"/>
      <c r="P84" s="5"/>
      <c r="Q84" s="6"/>
    </row>
    <row r="85" spans="1:17" ht="15.75" thickBot="1">
      <c r="A85" s="4"/>
      <c r="B85" s="11"/>
      <c r="C85" s="27" t="s">
        <v>32</v>
      </c>
      <c r="D85" s="27">
        <v>25</v>
      </c>
      <c r="E85" s="27" t="s">
        <v>74</v>
      </c>
      <c r="F85" s="27" t="s">
        <v>93</v>
      </c>
      <c r="G85" s="14" t="s">
        <v>98</v>
      </c>
      <c r="H85" s="5"/>
      <c r="I85" s="5"/>
      <c r="J85" s="5"/>
      <c r="K85" s="5"/>
      <c r="L85" s="5"/>
      <c r="M85" s="5"/>
      <c r="N85" s="5">
        <v>1</v>
      </c>
      <c r="O85" s="5"/>
      <c r="P85" s="5"/>
      <c r="Q85" s="6"/>
    </row>
    <row r="86" spans="1:17" ht="15.75" thickBot="1">
      <c r="A86" s="4"/>
      <c r="B86" s="11"/>
      <c r="C86" s="27" t="s">
        <v>32</v>
      </c>
      <c r="D86" s="27">
        <v>25</v>
      </c>
      <c r="E86" s="27" t="s">
        <v>74</v>
      </c>
      <c r="F86" s="27" t="s">
        <v>93</v>
      </c>
      <c r="G86" s="14" t="s">
        <v>99</v>
      </c>
      <c r="H86" s="5"/>
      <c r="I86" s="5"/>
      <c r="J86" s="5"/>
      <c r="K86" s="5"/>
      <c r="L86" s="5"/>
      <c r="M86" s="5"/>
      <c r="N86" s="5"/>
      <c r="O86" s="5"/>
      <c r="P86" s="5">
        <v>1</v>
      </c>
      <c r="Q86" s="6"/>
    </row>
    <row r="87" spans="1:17" ht="15.75" thickBot="1">
      <c r="A87" s="4"/>
      <c r="B87" s="11"/>
      <c r="C87" s="27" t="s">
        <v>32</v>
      </c>
      <c r="D87" s="27">
        <v>25</v>
      </c>
      <c r="E87" s="27" t="s">
        <v>74</v>
      </c>
      <c r="F87" s="27" t="s">
        <v>93</v>
      </c>
      <c r="G87" s="14" t="s">
        <v>100</v>
      </c>
      <c r="H87" s="5"/>
      <c r="I87" s="5"/>
      <c r="J87" s="5"/>
      <c r="K87" s="5">
        <v>1</v>
      </c>
      <c r="L87" s="5"/>
      <c r="M87" s="5"/>
      <c r="N87" s="5"/>
      <c r="O87" s="5"/>
      <c r="P87" s="5"/>
      <c r="Q87" s="6"/>
    </row>
    <row r="88" spans="1:17" ht="15.75" thickBot="1">
      <c r="A88" s="4"/>
      <c r="B88" s="11"/>
      <c r="C88" s="27" t="s">
        <v>32</v>
      </c>
      <c r="D88" s="27">
        <v>25</v>
      </c>
      <c r="E88" s="27" t="s">
        <v>74</v>
      </c>
      <c r="F88" s="27" t="s">
        <v>93</v>
      </c>
      <c r="G88" s="14" t="s">
        <v>101</v>
      </c>
      <c r="H88" s="5"/>
      <c r="I88" s="5"/>
      <c r="J88" s="5"/>
      <c r="K88" s="5"/>
      <c r="L88" s="5"/>
      <c r="M88" s="5"/>
      <c r="N88" s="5"/>
      <c r="O88" s="5"/>
      <c r="P88" s="5"/>
      <c r="Q88" s="6"/>
    </row>
    <row r="89" spans="1:17" ht="15.75" thickBot="1">
      <c r="A89" s="4"/>
      <c r="B89" s="11"/>
      <c r="C89" s="27" t="s">
        <v>32</v>
      </c>
      <c r="D89" s="27">
        <v>25</v>
      </c>
      <c r="E89" s="27" t="s">
        <v>74</v>
      </c>
      <c r="F89" s="27" t="s">
        <v>93</v>
      </c>
      <c r="G89" s="14" t="s">
        <v>102</v>
      </c>
      <c r="H89" s="5"/>
      <c r="I89" s="5"/>
      <c r="J89" s="5">
        <v>1</v>
      </c>
      <c r="K89" s="5"/>
      <c r="L89" s="5"/>
      <c r="M89" s="5"/>
      <c r="N89" s="5"/>
      <c r="O89" s="5"/>
      <c r="P89" s="5"/>
      <c r="Q89" s="6"/>
    </row>
    <row r="90" spans="1:17" ht="15.75" thickBot="1">
      <c r="A90" s="4"/>
      <c r="B90" s="11"/>
      <c r="C90" s="27" t="s">
        <v>32</v>
      </c>
      <c r="D90" s="27">
        <v>25</v>
      </c>
      <c r="E90" s="27" t="s">
        <v>74</v>
      </c>
      <c r="F90" s="27" t="s">
        <v>93</v>
      </c>
      <c r="G90" s="14" t="s">
        <v>103</v>
      </c>
      <c r="H90" s="5"/>
      <c r="I90" s="5"/>
      <c r="J90" s="5"/>
      <c r="K90" s="5">
        <v>1</v>
      </c>
      <c r="L90" s="5"/>
      <c r="M90" s="5"/>
      <c r="N90" s="5"/>
      <c r="O90" s="5"/>
      <c r="P90" s="5"/>
      <c r="Q90" s="6"/>
    </row>
    <row r="91" spans="1:17" ht="15.75" thickBot="1">
      <c r="A91" s="7"/>
      <c r="B91" s="12"/>
      <c r="C91" s="27" t="s">
        <v>32</v>
      </c>
      <c r="D91" s="27">
        <v>25</v>
      </c>
      <c r="E91" s="27" t="s">
        <v>74</v>
      </c>
      <c r="F91" s="27" t="s">
        <v>93</v>
      </c>
      <c r="G91" s="15" t="s">
        <v>96</v>
      </c>
      <c r="H91" s="8"/>
      <c r="I91" s="8"/>
      <c r="J91" s="8"/>
      <c r="K91" s="8"/>
      <c r="L91" s="8"/>
      <c r="M91" s="8"/>
      <c r="N91" s="8"/>
      <c r="O91" s="8">
        <v>1</v>
      </c>
      <c r="P91" s="8"/>
      <c r="Q91" s="9"/>
    </row>
    <row r="92" spans="1:17" ht="15.75" thickBot="1">
      <c r="A92" s="25">
        <v>10</v>
      </c>
      <c r="B92" s="26"/>
      <c r="C92" s="27" t="s">
        <v>27</v>
      </c>
      <c r="D92" s="27">
        <v>20</v>
      </c>
      <c r="E92" s="27" t="s">
        <v>74</v>
      </c>
      <c r="F92" s="27" t="s">
        <v>93</v>
      </c>
      <c r="G92" s="13" t="s">
        <v>94</v>
      </c>
      <c r="H92" s="2"/>
      <c r="I92" s="2"/>
      <c r="J92" s="2"/>
      <c r="K92" s="2"/>
      <c r="L92" s="2"/>
      <c r="M92" s="2"/>
      <c r="N92" s="2"/>
      <c r="O92" s="2"/>
      <c r="P92" s="2">
        <v>1</v>
      </c>
      <c r="Q92" s="3"/>
    </row>
    <row r="93" spans="1:17" ht="15.75" thickBot="1">
      <c r="A93" s="4"/>
      <c r="B93" s="11"/>
      <c r="C93" s="27" t="s">
        <v>27</v>
      </c>
      <c r="D93" s="27">
        <v>20</v>
      </c>
      <c r="E93" s="27" t="s">
        <v>74</v>
      </c>
      <c r="F93" s="27" t="s">
        <v>93</v>
      </c>
      <c r="G93" s="14" t="s">
        <v>95</v>
      </c>
      <c r="H93" s="5"/>
      <c r="I93" s="5"/>
      <c r="J93" s="5">
        <v>1</v>
      </c>
      <c r="K93" s="5"/>
      <c r="L93" s="5"/>
      <c r="M93" s="5"/>
      <c r="N93" s="5"/>
      <c r="O93" s="5"/>
      <c r="P93" s="5"/>
      <c r="Q93" s="6"/>
    </row>
    <row r="94" spans="1:17" ht="15.75" thickBot="1">
      <c r="A94" s="4"/>
      <c r="B94" s="11"/>
      <c r="C94" s="27" t="s">
        <v>27</v>
      </c>
      <c r="D94" s="27">
        <v>20</v>
      </c>
      <c r="E94" s="27" t="s">
        <v>74</v>
      </c>
      <c r="F94" s="27" t="s">
        <v>93</v>
      </c>
      <c r="G94" s="14" t="s">
        <v>97</v>
      </c>
      <c r="H94" s="5"/>
      <c r="I94" s="5"/>
      <c r="J94" s="5"/>
      <c r="K94" s="5">
        <v>1</v>
      </c>
      <c r="L94" s="5"/>
      <c r="M94" s="5"/>
      <c r="N94" s="5"/>
      <c r="O94" s="5"/>
      <c r="P94" s="5"/>
      <c r="Q94" s="6"/>
    </row>
    <row r="95" spans="1:17" ht="15.75" thickBot="1">
      <c r="A95" s="4"/>
      <c r="B95" s="11"/>
      <c r="C95" s="27" t="s">
        <v>27</v>
      </c>
      <c r="D95" s="27">
        <v>20</v>
      </c>
      <c r="E95" s="27" t="s">
        <v>74</v>
      </c>
      <c r="F95" s="27" t="s">
        <v>93</v>
      </c>
      <c r="G95" s="14" t="s">
        <v>98</v>
      </c>
      <c r="H95" s="5"/>
      <c r="I95" s="5"/>
      <c r="J95" s="5"/>
      <c r="K95" s="5">
        <v>1</v>
      </c>
      <c r="L95" s="5">
        <v>1</v>
      </c>
      <c r="M95" s="5"/>
      <c r="N95" s="5"/>
      <c r="O95" s="5"/>
      <c r="P95" s="5"/>
      <c r="Q95" s="6"/>
    </row>
    <row r="96" spans="1:17" ht="15.75" thickBot="1">
      <c r="A96" s="4"/>
      <c r="B96" s="11"/>
      <c r="C96" s="27" t="s">
        <v>27</v>
      </c>
      <c r="D96" s="27">
        <v>20</v>
      </c>
      <c r="E96" s="27" t="s">
        <v>74</v>
      </c>
      <c r="F96" s="27" t="s">
        <v>93</v>
      </c>
      <c r="G96" s="14" t="s">
        <v>99</v>
      </c>
      <c r="H96" s="5"/>
      <c r="I96" s="5">
        <v>1</v>
      </c>
      <c r="J96" s="5"/>
      <c r="K96" s="5"/>
      <c r="L96" s="5"/>
      <c r="M96" s="5"/>
      <c r="N96" s="5"/>
      <c r="O96" s="5">
        <v>1</v>
      </c>
      <c r="P96" s="5"/>
      <c r="Q96" s="6"/>
    </row>
    <row r="97" spans="1:17" ht="15.75" thickBot="1">
      <c r="A97" s="4"/>
      <c r="B97" s="11"/>
      <c r="C97" s="27" t="s">
        <v>27</v>
      </c>
      <c r="D97" s="27">
        <v>20</v>
      </c>
      <c r="E97" s="27" t="s">
        <v>74</v>
      </c>
      <c r="F97" s="27" t="s">
        <v>93</v>
      </c>
      <c r="G97" s="14" t="s">
        <v>100</v>
      </c>
      <c r="H97" s="5">
        <v>1</v>
      </c>
      <c r="I97" s="5"/>
      <c r="J97" s="5"/>
      <c r="K97" s="5"/>
      <c r="L97" s="5"/>
      <c r="M97" s="5"/>
      <c r="N97" s="5"/>
      <c r="O97" s="5"/>
      <c r="P97" s="5">
        <v>1</v>
      </c>
      <c r="Q97" s="6"/>
    </row>
    <row r="98" spans="1:17" ht="15.75" thickBot="1">
      <c r="A98" s="4"/>
      <c r="B98" s="11"/>
      <c r="C98" s="27" t="s">
        <v>27</v>
      </c>
      <c r="D98" s="27">
        <v>20</v>
      </c>
      <c r="E98" s="27" t="s">
        <v>74</v>
      </c>
      <c r="F98" s="27" t="s">
        <v>93</v>
      </c>
      <c r="G98" s="14" t="s">
        <v>101</v>
      </c>
      <c r="H98" s="5"/>
      <c r="I98" s="5"/>
      <c r="J98" s="5"/>
      <c r="K98" s="5">
        <v>1</v>
      </c>
      <c r="L98" s="5"/>
      <c r="M98" s="5">
        <v>1</v>
      </c>
      <c r="N98" s="5"/>
      <c r="O98" s="5"/>
      <c r="P98" s="5"/>
      <c r="Q98" s="6"/>
    </row>
    <row r="99" spans="1:17" ht="15.75" thickBot="1">
      <c r="A99" s="4"/>
      <c r="B99" s="11"/>
      <c r="C99" s="27" t="s">
        <v>27</v>
      </c>
      <c r="D99" s="27">
        <v>20</v>
      </c>
      <c r="E99" s="27" t="s">
        <v>74</v>
      </c>
      <c r="F99" s="27" t="s">
        <v>93</v>
      </c>
      <c r="G99" s="14" t="s">
        <v>102</v>
      </c>
      <c r="H99" s="5"/>
      <c r="I99" s="5">
        <v>1</v>
      </c>
      <c r="J99" s="5"/>
      <c r="K99" s="5"/>
      <c r="L99" s="5"/>
      <c r="M99" s="5"/>
      <c r="N99" s="5">
        <v>1</v>
      </c>
      <c r="O99" s="5"/>
      <c r="P99" s="5"/>
      <c r="Q99" s="6"/>
    </row>
    <row r="100" spans="1:17" ht="15.75" thickBot="1">
      <c r="A100" s="4"/>
      <c r="B100" s="11"/>
      <c r="C100" s="27" t="s">
        <v>27</v>
      </c>
      <c r="D100" s="27">
        <v>20</v>
      </c>
      <c r="E100" s="27" t="s">
        <v>74</v>
      </c>
      <c r="F100" s="27" t="s">
        <v>93</v>
      </c>
      <c r="G100" s="14" t="s">
        <v>103</v>
      </c>
      <c r="H100" s="5"/>
      <c r="I100" s="5"/>
      <c r="J100" s="5"/>
      <c r="K100" s="5">
        <v>1</v>
      </c>
      <c r="L100" s="5"/>
      <c r="M100" s="5"/>
      <c r="N100" s="5">
        <v>1</v>
      </c>
      <c r="O100" s="5"/>
      <c r="P100" s="5"/>
      <c r="Q100" s="6"/>
    </row>
    <row r="101" spans="1:17" ht="15.75" thickBot="1">
      <c r="A101" s="7"/>
      <c r="B101" s="12"/>
      <c r="C101" s="27" t="s">
        <v>27</v>
      </c>
      <c r="D101" s="27">
        <v>20</v>
      </c>
      <c r="E101" s="27" t="s">
        <v>74</v>
      </c>
      <c r="F101" s="27" t="s">
        <v>93</v>
      </c>
      <c r="G101" s="15" t="s">
        <v>96</v>
      </c>
      <c r="H101" s="8"/>
      <c r="I101" s="8">
        <v>1</v>
      </c>
      <c r="J101" s="8"/>
      <c r="K101" s="8"/>
      <c r="L101" s="8"/>
      <c r="M101" s="8">
        <v>1</v>
      </c>
      <c r="N101" s="8"/>
      <c r="O101" s="8"/>
      <c r="P101" s="8"/>
      <c r="Q101" s="9"/>
    </row>
    <row r="102" spans="1:17" ht="15.75" thickBot="1">
      <c r="A102" s="25">
        <v>11</v>
      </c>
      <c r="B102" s="26" t="s">
        <v>115</v>
      </c>
      <c r="C102" s="27" t="s">
        <v>27</v>
      </c>
      <c r="D102" s="27">
        <v>23</v>
      </c>
      <c r="E102" s="27" t="s">
        <v>74</v>
      </c>
      <c r="F102" s="27" t="s">
        <v>93</v>
      </c>
      <c r="G102" s="13" t="s">
        <v>94</v>
      </c>
      <c r="H102" s="2">
        <v>1</v>
      </c>
      <c r="I102" s="2"/>
      <c r="J102" s="2"/>
      <c r="K102" s="2"/>
      <c r="L102" s="2"/>
      <c r="M102" s="2"/>
      <c r="N102" s="2"/>
      <c r="O102" s="2"/>
      <c r="P102" s="2">
        <v>1</v>
      </c>
      <c r="Q102" s="3"/>
    </row>
    <row r="103" spans="1:17" ht="15.75" thickBot="1">
      <c r="A103" s="4"/>
      <c r="B103" s="11"/>
      <c r="C103" s="27" t="s">
        <v>27</v>
      </c>
      <c r="D103" s="27">
        <v>23</v>
      </c>
      <c r="E103" s="27" t="s">
        <v>74</v>
      </c>
      <c r="F103" s="27" t="s">
        <v>93</v>
      </c>
      <c r="G103" s="14" t="s">
        <v>95</v>
      </c>
      <c r="H103" s="5"/>
      <c r="I103" s="5"/>
      <c r="J103" s="5">
        <v>1</v>
      </c>
      <c r="K103" s="5"/>
      <c r="L103" s="5"/>
      <c r="M103" s="5"/>
      <c r="N103" s="5"/>
      <c r="O103" s="5"/>
      <c r="P103" s="5"/>
      <c r="Q103" s="6"/>
    </row>
    <row r="104" spans="1:17" ht="15.75" thickBot="1">
      <c r="A104" s="4"/>
      <c r="B104" s="11"/>
      <c r="C104" s="27" t="s">
        <v>27</v>
      </c>
      <c r="D104" s="27">
        <v>23</v>
      </c>
      <c r="E104" s="27" t="s">
        <v>74</v>
      </c>
      <c r="F104" s="27" t="s">
        <v>93</v>
      </c>
      <c r="G104" s="14" t="s">
        <v>97</v>
      </c>
      <c r="H104" s="5">
        <v>1</v>
      </c>
      <c r="I104" s="5"/>
      <c r="J104" s="5"/>
      <c r="K104" s="5"/>
      <c r="L104" s="5"/>
      <c r="M104" s="5"/>
      <c r="N104" s="5"/>
      <c r="O104" s="5"/>
      <c r="P104" s="5"/>
      <c r="Q104" s="6"/>
    </row>
    <row r="105" spans="1:17" ht="15.75" thickBot="1">
      <c r="A105" s="4"/>
      <c r="B105" s="11"/>
      <c r="C105" s="27" t="s">
        <v>27</v>
      </c>
      <c r="D105" s="27">
        <v>23</v>
      </c>
      <c r="E105" s="27" t="s">
        <v>74</v>
      </c>
      <c r="F105" s="27" t="s">
        <v>93</v>
      </c>
      <c r="G105" s="14" t="s">
        <v>98</v>
      </c>
      <c r="H105" s="5"/>
      <c r="I105" s="5"/>
      <c r="J105" s="5">
        <v>1</v>
      </c>
      <c r="K105" s="5"/>
      <c r="L105" s="5"/>
      <c r="M105" s="5"/>
      <c r="N105" s="5"/>
      <c r="O105" s="5"/>
      <c r="P105" s="5"/>
      <c r="Q105" s="6"/>
    </row>
    <row r="106" spans="1:17" ht="15.75" thickBot="1">
      <c r="A106" s="4"/>
      <c r="B106" s="11"/>
      <c r="C106" s="27" t="s">
        <v>27</v>
      </c>
      <c r="D106" s="27">
        <v>23</v>
      </c>
      <c r="E106" s="27" t="s">
        <v>74</v>
      </c>
      <c r="F106" s="27" t="s">
        <v>93</v>
      </c>
      <c r="G106" s="14" t="s">
        <v>99</v>
      </c>
      <c r="H106" s="5"/>
      <c r="I106" s="5"/>
      <c r="J106" s="5"/>
      <c r="K106" s="5"/>
      <c r="L106" s="5"/>
      <c r="M106" s="5"/>
      <c r="N106" s="5"/>
      <c r="O106" s="5"/>
      <c r="P106" s="5"/>
      <c r="Q106" s="6" t="s">
        <v>78</v>
      </c>
    </row>
    <row r="107" spans="1:17" ht="15.75" thickBot="1">
      <c r="A107" s="4"/>
      <c r="B107" s="11"/>
      <c r="C107" s="27" t="s">
        <v>27</v>
      </c>
      <c r="D107" s="27">
        <v>23</v>
      </c>
      <c r="E107" s="27" t="s">
        <v>74</v>
      </c>
      <c r="F107" s="27" t="s">
        <v>93</v>
      </c>
      <c r="G107" s="14" t="s">
        <v>100</v>
      </c>
      <c r="H107" s="5"/>
      <c r="I107" s="5"/>
      <c r="J107" s="5"/>
      <c r="K107" s="5"/>
      <c r="L107" s="5"/>
      <c r="M107" s="5"/>
      <c r="N107" s="5"/>
      <c r="O107" s="5"/>
      <c r="P107" s="5"/>
      <c r="Q107" s="6" t="s">
        <v>77</v>
      </c>
    </row>
    <row r="108" spans="1:17" ht="15.75" thickBot="1">
      <c r="A108" s="4"/>
      <c r="B108" s="11"/>
      <c r="C108" s="27" t="s">
        <v>27</v>
      </c>
      <c r="D108" s="27">
        <v>23</v>
      </c>
      <c r="E108" s="27" t="s">
        <v>74</v>
      </c>
      <c r="F108" s="27" t="s">
        <v>93</v>
      </c>
      <c r="G108" s="14" t="s">
        <v>101</v>
      </c>
      <c r="H108" s="5"/>
      <c r="I108" s="5"/>
      <c r="J108" s="5">
        <v>1</v>
      </c>
      <c r="K108" s="5"/>
      <c r="L108" s="5"/>
      <c r="M108" s="5"/>
      <c r="N108" s="5"/>
      <c r="O108" s="5"/>
      <c r="P108" s="5"/>
      <c r="Q108" s="6"/>
    </row>
    <row r="109" spans="1:17" ht="15.75" thickBot="1">
      <c r="A109" s="4"/>
      <c r="B109" s="11"/>
      <c r="C109" s="27" t="s">
        <v>27</v>
      </c>
      <c r="D109" s="27">
        <v>23</v>
      </c>
      <c r="E109" s="27" t="s">
        <v>74</v>
      </c>
      <c r="F109" s="27" t="s">
        <v>93</v>
      </c>
      <c r="G109" s="14" t="s">
        <v>102</v>
      </c>
      <c r="H109" s="5"/>
      <c r="I109" s="5">
        <v>1</v>
      </c>
      <c r="J109" s="5"/>
      <c r="K109" s="5"/>
      <c r="L109" s="5"/>
      <c r="M109" s="5"/>
      <c r="N109" s="5"/>
      <c r="O109" s="5"/>
      <c r="P109" s="5"/>
      <c r="Q109" s="6"/>
    </row>
    <row r="110" spans="1:17" ht="15.75" thickBot="1">
      <c r="A110" s="4"/>
      <c r="B110" s="11"/>
      <c r="C110" s="27" t="s">
        <v>27</v>
      </c>
      <c r="D110" s="27">
        <v>23</v>
      </c>
      <c r="E110" s="27" t="s">
        <v>74</v>
      </c>
      <c r="F110" s="27" t="s">
        <v>93</v>
      </c>
      <c r="G110" s="14" t="s">
        <v>103</v>
      </c>
      <c r="H110" s="5"/>
      <c r="I110" s="5"/>
      <c r="J110" s="5"/>
      <c r="K110" s="5"/>
      <c r="L110" s="5"/>
      <c r="M110" s="5"/>
      <c r="N110" s="5">
        <v>1</v>
      </c>
      <c r="O110" s="5"/>
      <c r="P110" s="5"/>
      <c r="Q110" s="6"/>
    </row>
    <row r="111" spans="1:17" ht="15.75" thickBot="1">
      <c r="A111" s="7"/>
      <c r="B111" s="12"/>
      <c r="C111" s="27" t="s">
        <v>27</v>
      </c>
      <c r="D111" s="27">
        <v>23</v>
      </c>
      <c r="E111" s="27" t="s">
        <v>74</v>
      </c>
      <c r="F111" s="27" t="s">
        <v>93</v>
      </c>
      <c r="G111" s="15" t="s">
        <v>96</v>
      </c>
      <c r="H111" s="8"/>
      <c r="I111" s="8"/>
      <c r="J111" s="8"/>
      <c r="K111" s="8">
        <v>1</v>
      </c>
      <c r="L111" s="8"/>
      <c r="M111" s="8"/>
      <c r="N111" s="8"/>
      <c r="O111" s="8"/>
      <c r="P111" s="8"/>
      <c r="Q111" s="9"/>
    </row>
    <row r="112" spans="1:17" ht="15.75" thickBot="1">
      <c r="A112" s="1">
        <v>12</v>
      </c>
      <c r="B112" s="10" t="s">
        <v>115</v>
      </c>
      <c r="C112" s="10" t="s">
        <v>27</v>
      </c>
      <c r="D112" s="10">
        <v>18</v>
      </c>
      <c r="E112" s="27" t="s">
        <v>74</v>
      </c>
      <c r="F112" s="27" t="s">
        <v>93</v>
      </c>
      <c r="G112" s="13" t="s">
        <v>94</v>
      </c>
      <c r="H112" s="2"/>
      <c r="I112" s="2"/>
      <c r="J112" s="2"/>
      <c r="K112" s="2"/>
      <c r="L112" s="2"/>
      <c r="M112" s="2">
        <v>1</v>
      </c>
      <c r="N112" s="2"/>
      <c r="O112" s="2"/>
      <c r="P112" s="2"/>
      <c r="Q112" s="3"/>
    </row>
    <row r="113" spans="1:17" ht="15.75" thickBot="1">
      <c r="A113" s="4"/>
      <c r="B113" s="11"/>
      <c r="C113" s="10" t="s">
        <v>27</v>
      </c>
      <c r="D113" s="10">
        <v>18</v>
      </c>
      <c r="E113" s="27" t="s">
        <v>74</v>
      </c>
      <c r="F113" s="27" t="s">
        <v>93</v>
      </c>
      <c r="G113" s="14" t="s">
        <v>95</v>
      </c>
      <c r="H113" s="5">
        <v>1</v>
      </c>
      <c r="I113" s="5"/>
      <c r="J113" s="5"/>
      <c r="K113" s="5"/>
      <c r="L113" s="5"/>
      <c r="M113" s="5"/>
      <c r="N113" s="5"/>
      <c r="O113" s="5"/>
      <c r="P113" s="5"/>
      <c r="Q113" s="6"/>
    </row>
    <row r="114" spans="1:17" ht="15.75" thickBot="1">
      <c r="A114" s="4"/>
      <c r="B114" s="11"/>
      <c r="C114" s="10" t="s">
        <v>27</v>
      </c>
      <c r="D114" s="10">
        <v>18</v>
      </c>
      <c r="E114" s="27" t="s">
        <v>74</v>
      </c>
      <c r="F114" s="27" t="s">
        <v>93</v>
      </c>
      <c r="G114" s="14" t="s">
        <v>97</v>
      </c>
      <c r="H114" s="5"/>
      <c r="I114" s="5"/>
      <c r="J114" s="5"/>
      <c r="K114" s="5"/>
      <c r="L114" s="5"/>
      <c r="M114" s="5">
        <v>1</v>
      </c>
      <c r="N114" s="5"/>
      <c r="O114" s="5"/>
      <c r="P114" s="5"/>
      <c r="Q114" s="6"/>
    </row>
    <row r="115" spans="1:17" ht="15.75" thickBot="1">
      <c r="A115" s="4"/>
      <c r="B115" s="11"/>
      <c r="C115" s="10" t="s">
        <v>27</v>
      </c>
      <c r="D115" s="10">
        <v>18</v>
      </c>
      <c r="E115" s="27" t="s">
        <v>74</v>
      </c>
      <c r="F115" s="27" t="s">
        <v>93</v>
      </c>
      <c r="G115" s="14" t="s">
        <v>98</v>
      </c>
      <c r="H115" s="5"/>
      <c r="I115" s="5"/>
      <c r="J115" s="5"/>
      <c r="K115" s="5">
        <v>1</v>
      </c>
      <c r="L115" s="5"/>
      <c r="M115" s="5"/>
      <c r="N115" s="5"/>
      <c r="O115" s="5"/>
      <c r="P115" s="5"/>
      <c r="Q115" s="6"/>
    </row>
    <row r="116" spans="1:17" ht="15.75" thickBot="1">
      <c r="A116" s="4"/>
      <c r="B116" s="11"/>
      <c r="C116" s="10" t="s">
        <v>27</v>
      </c>
      <c r="D116" s="10">
        <v>18</v>
      </c>
      <c r="E116" s="27" t="s">
        <v>74</v>
      </c>
      <c r="F116" s="27" t="s">
        <v>93</v>
      </c>
      <c r="G116" s="14" t="s">
        <v>99</v>
      </c>
      <c r="H116" s="5"/>
      <c r="I116" s="5"/>
      <c r="J116" s="5"/>
      <c r="K116" s="5"/>
      <c r="L116" s="5"/>
      <c r="M116" s="5"/>
      <c r="N116" s="5">
        <v>1</v>
      </c>
      <c r="O116" s="5"/>
      <c r="P116" s="5"/>
      <c r="Q116" s="6"/>
    </row>
    <row r="117" spans="1:17" ht="15.75" thickBot="1">
      <c r="A117" s="4"/>
      <c r="B117" s="11"/>
      <c r="C117" s="10" t="s">
        <v>27</v>
      </c>
      <c r="D117" s="10">
        <v>18</v>
      </c>
      <c r="E117" s="27" t="s">
        <v>74</v>
      </c>
      <c r="F117" s="27" t="s">
        <v>93</v>
      </c>
      <c r="G117" s="14" t="s">
        <v>100</v>
      </c>
      <c r="H117" s="5"/>
      <c r="I117" s="5"/>
      <c r="J117" s="5"/>
      <c r="K117" s="5"/>
      <c r="L117" s="5"/>
      <c r="M117" s="5"/>
      <c r="N117" s="5"/>
      <c r="O117" s="5"/>
      <c r="P117" s="5">
        <v>1</v>
      </c>
      <c r="Q117" s="6"/>
    </row>
    <row r="118" spans="1:17" ht="15.75" thickBot="1">
      <c r="A118" s="4"/>
      <c r="B118" s="11"/>
      <c r="C118" s="10" t="s">
        <v>27</v>
      </c>
      <c r="D118" s="10">
        <v>18</v>
      </c>
      <c r="E118" s="27" t="s">
        <v>74</v>
      </c>
      <c r="F118" s="27" t="s">
        <v>93</v>
      </c>
      <c r="G118" s="14" t="s">
        <v>101</v>
      </c>
      <c r="H118" s="5"/>
      <c r="I118" s="5"/>
      <c r="J118" s="5"/>
      <c r="K118" s="5"/>
      <c r="L118" s="5">
        <v>1</v>
      </c>
      <c r="M118" s="5"/>
      <c r="N118" s="5"/>
      <c r="O118" s="5"/>
      <c r="P118" s="5"/>
      <c r="Q118" s="6"/>
    </row>
    <row r="119" spans="1:17" ht="15.75" thickBot="1">
      <c r="A119" s="4"/>
      <c r="B119" s="11"/>
      <c r="C119" s="10" t="s">
        <v>27</v>
      </c>
      <c r="D119" s="10">
        <v>18</v>
      </c>
      <c r="E119" s="27" t="s">
        <v>74</v>
      </c>
      <c r="F119" s="27" t="s">
        <v>93</v>
      </c>
      <c r="G119" s="14" t="s">
        <v>102</v>
      </c>
      <c r="H119" s="5"/>
      <c r="I119" s="5"/>
      <c r="J119" s="5">
        <v>1</v>
      </c>
      <c r="K119" s="5"/>
      <c r="L119" s="5"/>
      <c r="M119" s="5"/>
      <c r="N119" s="5"/>
      <c r="O119" s="5"/>
      <c r="P119" s="5"/>
      <c r="Q119" s="6"/>
    </row>
    <row r="120" spans="1:17" ht="15.75" thickBot="1">
      <c r="A120" s="4"/>
      <c r="B120" s="11"/>
      <c r="C120" s="10" t="s">
        <v>27</v>
      </c>
      <c r="D120" s="10">
        <v>18</v>
      </c>
      <c r="E120" s="27" t="s">
        <v>74</v>
      </c>
      <c r="F120" s="27" t="s">
        <v>93</v>
      </c>
      <c r="G120" s="14" t="s">
        <v>103</v>
      </c>
      <c r="H120" s="5"/>
      <c r="I120" s="5"/>
      <c r="J120" s="5"/>
      <c r="K120" s="5"/>
      <c r="L120" s="5"/>
      <c r="M120" s="5"/>
      <c r="N120" s="5">
        <v>1</v>
      </c>
      <c r="O120" s="5"/>
      <c r="P120" s="5"/>
      <c r="Q120" s="6"/>
    </row>
    <row r="121" spans="1:17" ht="15.75" thickBot="1">
      <c r="A121" s="7"/>
      <c r="B121" s="12"/>
      <c r="C121" s="39" t="s">
        <v>27</v>
      </c>
      <c r="D121" s="39">
        <v>18</v>
      </c>
      <c r="E121" s="26" t="s">
        <v>74</v>
      </c>
      <c r="F121" s="26" t="s">
        <v>93</v>
      </c>
      <c r="G121" s="15" t="s">
        <v>96</v>
      </c>
      <c r="H121" s="8"/>
      <c r="I121" s="8"/>
      <c r="J121" s="8"/>
      <c r="K121" s="8">
        <v>1</v>
      </c>
      <c r="L121" s="8"/>
      <c r="M121" s="8"/>
      <c r="N121" s="8"/>
      <c r="O121" s="8"/>
      <c r="P121" s="8"/>
      <c r="Q121" s="9"/>
    </row>
    <row r="122" spans="1:17" s="5" customFormat="1">
      <c r="B122" s="11"/>
      <c r="C122" s="11"/>
      <c r="D122" s="11"/>
      <c r="E122" s="11"/>
      <c r="F122" s="11"/>
      <c r="G122" s="36"/>
    </row>
    <row r="123" spans="1:17" s="5" customFormat="1" ht="15.75" thickBot="1">
      <c r="A123"/>
      <c r="B123"/>
      <c r="C123"/>
      <c r="D123"/>
      <c r="E123"/>
      <c r="F123"/>
      <c r="G123" s="36"/>
    </row>
    <row r="124" spans="1:17" ht="15.75" thickBot="1">
      <c r="G124" s="13" t="s">
        <v>94</v>
      </c>
      <c r="H124" s="1">
        <f>SUBTOTAL(109,H2,H12,H22,H32,H42,H52,H62,H72,H82,H92,H102,H112)</f>
        <v>1</v>
      </c>
      <c r="I124" s="2">
        <f t="shared" ref="I124:Q124" si="0">SUBTOTAL(109,I2,I12,I22,I32,I42,I52,I62,I72,I82,I92,I102,I112)</f>
        <v>2</v>
      </c>
      <c r="J124" s="2">
        <f t="shared" si="0"/>
        <v>2</v>
      </c>
      <c r="K124" s="2">
        <f t="shared" si="0"/>
        <v>0</v>
      </c>
      <c r="L124" s="2">
        <f t="shared" si="0"/>
        <v>3</v>
      </c>
      <c r="M124" s="2">
        <f t="shared" si="0"/>
        <v>1</v>
      </c>
      <c r="N124" s="2">
        <f t="shared" si="0"/>
        <v>1</v>
      </c>
      <c r="O124" s="2">
        <f t="shared" si="0"/>
        <v>1</v>
      </c>
      <c r="P124" s="2">
        <f t="shared" si="0"/>
        <v>2</v>
      </c>
      <c r="Q124" s="3">
        <f t="shared" si="0"/>
        <v>0</v>
      </c>
    </row>
    <row r="125" spans="1:17" ht="15.75" thickBot="1">
      <c r="G125" s="14" t="s">
        <v>95</v>
      </c>
      <c r="H125" s="1">
        <f t="shared" ref="H125:Q125" si="1">SUBTOTAL(109,H3,H13,H23,H33,H43,H53,H63,H73,H83,H93,H103,H113)</f>
        <v>1</v>
      </c>
      <c r="I125" s="2">
        <f t="shared" si="1"/>
        <v>1</v>
      </c>
      <c r="J125" s="2">
        <f t="shared" si="1"/>
        <v>5</v>
      </c>
      <c r="K125" s="2">
        <f t="shared" si="1"/>
        <v>0</v>
      </c>
      <c r="L125" s="2">
        <f t="shared" si="1"/>
        <v>0</v>
      </c>
      <c r="M125" s="2">
        <f t="shared" si="1"/>
        <v>1</v>
      </c>
      <c r="N125" s="2">
        <f t="shared" si="1"/>
        <v>0</v>
      </c>
      <c r="O125" s="2">
        <f t="shared" si="1"/>
        <v>0</v>
      </c>
      <c r="P125" s="2">
        <f t="shared" si="1"/>
        <v>3</v>
      </c>
      <c r="Q125" s="3">
        <f t="shared" si="1"/>
        <v>0</v>
      </c>
    </row>
    <row r="126" spans="1:17" ht="15.75" thickBot="1">
      <c r="G126" s="14" t="s">
        <v>97</v>
      </c>
      <c r="H126" s="1">
        <f t="shared" ref="H126:Q126" si="2">SUBTOTAL(109,H4,H14,H24,H34,H44,H54,H64,H74,H84,H94,H104,H114)</f>
        <v>1</v>
      </c>
      <c r="I126" s="2">
        <f t="shared" si="2"/>
        <v>0</v>
      </c>
      <c r="J126" s="2">
        <f t="shared" si="2"/>
        <v>0</v>
      </c>
      <c r="K126" s="2">
        <f t="shared" si="2"/>
        <v>1</v>
      </c>
      <c r="L126" s="2">
        <f t="shared" si="2"/>
        <v>0</v>
      </c>
      <c r="M126" s="2">
        <f t="shared" si="2"/>
        <v>2</v>
      </c>
      <c r="N126" s="2">
        <f t="shared" si="2"/>
        <v>4</v>
      </c>
      <c r="O126" s="2">
        <f t="shared" si="2"/>
        <v>0</v>
      </c>
      <c r="P126" s="2">
        <f t="shared" si="2"/>
        <v>4</v>
      </c>
      <c r="Q126" s="3">
        <f t="shared" si="2"/>
        <v>0</v>
      </c>
    </row>
    <row r="127" spans="1:17" ht="15.75" thickBot="1">
      <c r="G127" s="14" t="s">
        <v>98</v>
      </c>
      <c r="H127" s="1">
        <f t="shared" ref="H127:Q127" si="3">SUBTOTAL(109,H5,H15,H25,H35,H45,H55,H65,H75,H85,H95,H105,H115)</f>
        <v>0</v>
      </c>
      <c r="I127" s="2">
        <f t="shared" si="3"/>
        <v>0</v>
      </c>
      <c r="J127" s="2">
        <f t="shared" si="3"/>
        <v>1</v>
      </c>
      <c r="K127" s="2">
        <f t="shared" si="3"/>
        <v>4</v>
      </c>
      <c r="L127" s="2">
        <f t="shared" si="3"/>
        <v>1</v>
      </c>
      <c r="M127" s="2">
        <f t="shared" si="3"/>
        <v>1</v>
      </c>
      <c r="N127" s="2">
        <f t="shared" si="3"/>
        <v>3</v>
      </c>
      <c r="O127" s="2">
        <f t="shared" si="3"/>
        <v>1</v>
      </c>
      <c r="P127" s="2">
        <f t="shared" si="3"/>
        <v>1</v>
      </c>
      <c r="Q127" s="3">
        <f t="shared" si="3"/>
        <v>1</v>
      </c>
    </row>
    <row r="128" spans="1:17" ht="15.75" thickBot="1">
      <c r="G128" s="14" t="s">
        <v>99</v>
      </c>
      <c r="H128" s="1">
        <f t="shared" ref="H128:Q128" si="4">SUBTOTAL(109,H6,H16,H26,H36,H46,H56,H66,H76,H86,H96,H106,H116)</f>
        <v>2</v>
      </c>
      <c r="I128" s="2">
        <f t="shared" si="4"/>
        <v>1</v>
      </c>
      <c r="J128" s="2">
        <f t="shared" si="4"/>
        <v>0</v>
      </c>
      <c r="K128" s="2">
        <f t="shared" si="4"/>
        <v>0</v>
      </c>
      <c r="L128" s="2">
        <f t="shared" si="4"/>
        <v>0</v>
      </c>
      <c r="M128" s="2">
        <f t="shared" si="4"/>
        <v>2</v>
      </c>
      <c r="N128" s="2">
        <f t="shared" si="4"/>
        <v>1</v>
      </c>
      <c r="O128" s="2">
        <f t="shared" si="4"/>
        <v>1</v>
      </c>
      <c r="P128" s="2">
        <f t="shared" si="4"/>
        <v>3</v>
      </c>
      <c r="Q128" s="3">
        <f t="shared" si="4"/>
        <v>1</v>
      </c>
    </row>
    <row r="129" spans="7:17" ht="15.75" thickBot="1">
      <c r="G129" s="14" t="s">
        <v>100</v>
      </c>
      <c r="H129" s="1">
        <f t="shared" ref="H129:Q129" si="5">SUBTOTAL(109,H7,H17,H27,H37,H47,H57,H67,H77,H87,H97,H107,H117)</f>
        <v>1</v>
      </c>
      <c r="I129" s="2">
        <f t="shared" si="5"/>
        <v>1</v>
      </c>
      <c r="J129" s="2">
        <f t="shared" si="5"/>
        <v>0</v>
      </c>
      <c r="K129" s="2">
        <f t="shared" si="5"/>
        <v>1</v>
      </c>
      <c r="L129" s="2">
        <f t="shared" si="5"/>
        <v>0</v>
      </c>
      <c r="M129" s="2">
        <f t="shared" si="5"/>
        <v>3</v>
      </c>
      <c r="N129" s="2">
        <f t="shared" si="5"/>
        <v>1</v>
      </c>
      <c r="O129" s="2">
        <f t="shared" si="5"/>
        <v>0</v>
      </c>
      <c r="P129" s="2">
        <f t="shared" si="5"/>
        <v>2</v>
      </c>
      <c r="Q129" s="3">
        <f t="shared" si="5"/>
        <v>3</v>
      </c>
    </row>
    <row r="130" spans="7:17" ht="15.75" thickBot="1">
      <c r="G130" s="14" t="s">
        <v>101</v>
      </c>
      <c r="H130" s="1">
        <f t="shared" ref="H130:Q130" si="6">SUBTOTAL(109,H8,H18,H28,H38,H48,H58,H68,H78,H88,H98,H108,H118)</f>
        <v>1</v>
      </c>
      <c r="I130" s="2">
        <f t="shared" si="6"/>
        <v>0</v>
      </c>
      <c r="J130" s="2">
        <f t="shared" si="6"/>
        <v>2</v>
      </c>
      <c r="K130" s="2">
        <f t="shared" si="6"/>
        <v>1</v>
      </c>
      <c r="L130" s="2">
        <f t="shared" si="6"/>
        <v>2</v>
      </c>
      <c r="M130" s="2">
        <f t="shared" si="6"/>
        <v>1</v>
      </c>
      <c r="N130" s="2">
        <f t="shared" si="6"/>
        <v>1</v>
      </c>
      <c r="O130" s="2">
        <f t="shared" si="6"/>
        <v>2</v>
      </c>
      <c r="P130" s="2">
        <f t="shared" si="6"/>
        <v>0</v>
      </c>
      <c r="Q130" s="3">
        <f t="shared" si="6"/>
        <v>1</v>
      </c>
    </row>
    <row r="131" spans="7:17" ht="15.75" thickBot="1">
      <c r="G131" s="14" t="s">
        <v>102</v>
      </c>
      <c r="H131" s="1">
        <f t="shared" ref="H131:Q131" si="7">SUBTOTAL(109,H9,H19,H29,H39,H49,H59,H69,H79,H89,H99,H109,H119)</f>
        <v>0</v>
      </c>
      <c r="I131" s="2">
        <f t="shared" si="7"/>
        <v>4</v>
      </c>
      <c r="J131" s="2">
        <f t="shared" si="7"/>
        <v>7</v>
      </c>
      <c r="K131" s="2">
        <f t="shared" si="7"/>
        <v>0</v>
      </c>
      <c r="L131" s="2">
        <f t="shared" si="7"/>
        <v>0</v>
      </c>
      <c r="M131" s="2">
        <f t="shared" si="7"/>
        <v>0</v>
      </c>
      <c r="N131" s="2">
        <f t="shared" si="7"/>
        <v>1</v>
      </c>
      <c r="O131" s="2">
        <f t="shared" si="7"/>
        <v>0</v>
      </c>
      <c r="P131" s="2">
        <f t="shared" si="7"/>
        <v>1</v>
      </c>
      <c r="Q131" s="3">
        <f t="shared" si="7"/>
        <v>0</v>
      </c>
    </row>
    <row r="132" spans="7:17" ht="15.75" thickBot="1">
      <c r="G132" s="14" t="s">
        <v>103</v>
      </c>
      <c r="H132" s="1">
        <f t="shared" ref="H132:Q132" si="8">SUBTOTAL(109,H10,H20,H30,H40,H50,H60,H70,H80,H90,H100,H110,H120)</f>
        <v>0</v>
      </c>
      <c r="I132" s="2">
        <f t="shared" si="8"/>
        <v>0</v>
      </c>
      <c r="J132" s="2">
        <f t="shared" si="8"/>
        <v>0</v>
      </c>
      <c r="K132" s="2">
        <f t="shared" si="8"/>
        <v>8</v>
      </c>
      <c r="L132" s="2">
        <f t="shared" si="8"/>
        <v>1</v>
      </c>
      <c r="M132" s="2">
        <f t="shared" si="8"/>
        <v>0</v>
      </c>
      <c r="N132" s="2">
        <f t="shared" si="8"/>
        <v>3</v>
      </c>
      <c r="O132" s="2">
        <f t="shared" si="8"/>
        <v>0</v>
      </c>
      <c r="P132" s="2">
        <f t="shared" si="8"/>
        <v>0</v>
      </c>
      <c r="Q132" s="3">
        <f t="shared" si="8"/>
        <v>0</v>
      </c>
    </row>
    <row r="133" spans="7:17" ht="15.75" thickBot="1">
      <c r="G133" s="15" t="s">
        <v>96</v>
      </c>
      <c r="H133" s="25">
        <f t="shared" ref="H133:Q133" si="9">SUBTOTAL(109,H11,H21,H31,H41,H51,H61,H71,H81,H91,H101,H111,H121)</f>
        <v>0</v>
      </c>
      <c r="I133" s="34">
        <f t="shared" si="9"/>
        <v>2</v>
      </c>
      <c r="J133" s="34">
        <f t="shared" si="9"/>
        <v>0</v>
      </c>
      <c r="K133" s="34">
        <f t="shared" si="9"/>
        <v>3</v>
      </c>
      <c r="L133" s="34">
        <f t="shared" si="9"/>
        <v>2</v>
      </c>
      <c r="M133" s="34">
        <f t="shared" si="9"/>
        <v>1</v>
      </c>
      <c r="N133" s="34">
        <f t="shared" si="9"/>
        <v>0</v>
      </c>
      <c r="O133" s="34">
        <f t="shared" si="9"/>
        <v>1</v>
      </c>
      <c r="P133" s="34">
        <f t="shared" si="9"/>
        <v>1</v>
      </c>
      <c r="Q133" s="35">
        <f t="shared" si="9"/>
        <v>2</v>
      </c>
    </row>
    <row r="135" spans="7:17" ht="15.75" thickBot="1"/>
    <row r="136" spans="7:17" ht="15.75" thickBot="1">
      <c r="G136" s="13" t="s">
        <v>94</v>
      </c>
      <c r="H136" s="1">
        <f>H124/12</f>
        <v>8.3333333333333329E-2</v>
      </c>
      <c r="I136" s="1">
        <f t="shared" ref="I136:Q136" si="10">I124/12</f>
        <v>0.16666666666666666</v>
      </c>
      <c r="J136" s="1">
        <f t="shared" si="10"/>
        <v>0.16666666666666666</v>
      </c>
      <c r="K136" s="1">
        <f t="shared" si="10"/>
        <v>0</v>
      </c>
      <c r="L136" s="1">
        <f t="shared" si="10"/>
        <v>0.25</v>
      </c>
      <c r="M136" s="1">
        <f t="shared" si="10"/>
        <v>8.3333333333333329E-2</v>
      </c>
      <c r="N136" s="1">
        <f t="shared" si="10"/>
        <v>8.3333333333333329E-2</v>
      </c>
      <c r="O136" s="1">
        <f t="shared" si="10"/>
        <v>8.3333333333333329E-2</v>
      </c>
      <c r="P136" s="1">
        <f t="shared" si="10"/>
        <v>0.16666666666666666</v>
      </c>
      <c r="Q136" s="1">
        <f t="shared" si="10"/>
        <v>0</v>
      </c>
    </row>
    <row r="137" spans="7:17" ht="15.75" thickBot="1">
      <c r="G137" s="14" t="s">
        <v>95</v>
      </c>
      <c r="H137" s="1">
        <f t="shared" ref="H137:Q137" si="11">H125/12</f>
        <v>8.3333333333333329E-2</v>
      </c>
      <c r="I137" s="1">
        <f t="shared" si="11"/>
        <v>8.3333333333333329E-2</v>
      </c>
      <c r="J137" s="1">
        <f t="shared" si="11"/>
        <v>0.41666666666666669</v>
      </c>
      <c r="K137" s="1">
        <f t="shared" si="11"/>
        <v>0</v>
      </c>
      <c r="L137" s="1">
        <f t="shared" si="11"/>
        <v>0</v>
      </c>
      <c r="M137" s="1">
        <f t="shared" si="11"/>
        <v>8.3333333333333329E-2</v>
      </c>
      <c r="N137" s="1">
        <f t="shared" si="11"/>
        <v>0</v>
      </c>
      <c r="O137" s="1">
        <f t="shared" si="11"/>
        <v>0</v>
      </c>
      <c r="P137" s="1">
        <f t="shared" si="11"/>
        <v>0.25</v>
      </c>
      <c r="Q137" s="1">
        <f t="shared" si="11"/>
        <v>0</v>
      </c>
    </row>
    <row r="138" spans="7:17" ht="15.75" thickBot="1">
      <c r="G138" s="14" t="s">
        <v>97</v>
      </c>
      <c r="H138" s="1">
        <f t="shared" ref="H138:Q138" si="12">H126/12</f>
        <v>8.3333333333333329E-2</v>
      </c>
      <c r="I138" s="1">
        <f t="shared" si="12"/>
        <v>0</v>
      </c>
      <c r="J138" s="1">
        <f t="shared" si="12"/>
        <v>0</v>
      </c>
      <c r="K138" s="1">
        <f t="shared" si="12"/>
        <v>8.3333333333333329E-2</v>
      </c>
      <c r="L138" s="1">
        <f t="shared" si="12"/>
        <v>0</v>
      </c>
      <c r="M138" s="1">
        <f t="shared" si="12"/>
        <v>0.16666666666666666</v>
      </c>
      <c r="N138" s="1">
        <f t="shared" si="12"/>
        <v>0.33333333333333331</v>
      </c>
      <c r="O138" s="1">
        <f t="shared" si="12"/>
        <v>0</v>
      </c>
      <c r="P138" s="1">
        <f t="shared" si="12"/>
        <v>0.33333333333333331</v>
      </c>
      <c r="Q138" s="1">
        <f t="shared" si="12"/>
        <v>0</v>
      </c>
    </row>
    <row r="139" spans="7:17" ht="15.75" thickBot="1">
      <c r="G139" s="14" t="s">
        <v>98</v>
      </c>
      <c r="H139" s="1">
        <f t="shared" ref="H139:Q139" si="13">H127/12</f>
        <v>0</v>
      </c>
      <c r="I139" s="1">
        <f t="shared" si="13"/>
        <v>0</v>
      </c>
      <c r="J139" s="1">
        <f t="shared" si="13"/>
        <v>8.3333333333333329E-2</v>
      </c>
      <c r="K139" s="1">
        <f t="shared" si="13"/>
        <v>0.33333333333333331</v>
      </c>
      <c r="L139" s="1">
        <f t="shared" si="13"/>
        <v>8.3333333333333329E-2</v>
      </c>
      <c r="M139" s="1">
        <f t="shared" si="13"/>
        <v>8.3333333333333329E-2</v>
      </c>
      <c r="N139" s="1">
        <f t="shared" si="13"/>
        <v>0.25</v>
      </c>
      <c r="O139" s="1">
        <f t="shared" si="13"/>
        <v>8.3333333333333329E-2</v>
      </c>
      <c r="P139" s="1">
        <f t="shared" si="13"/>
        <v>8.3333333333333329E-2</v>
      </c>
      <c r="Q139" s="1">
        <f t="shared" si="13"/>
        <v>8.3333333333333329E-2</v>
      </c>
    </row>
    <row r="140" spans="7:17" ht="15.75" thickBot="1">
      <c r="G140" s="14" t="s">
        <v>99</v>
      </c>
      <c r="H140" s="1">
        <f t="shared" ref="H140:Q140" si="14">H128/12</f>
        <v>0.16666666666666666</v>
      </c>
      <c r="I140" s="1">
        <f t="shared" si="14"/>
        <v>8.3333333333333329E-2</v>
      </c>
      <c r="J140" s="1">
        <f t="shared" si="14"/>
        <v>0</v>
      </c>
      <c r="K140" s="1">
        <f t="shared" si="14"/>
        <v>0</v>
      </c>
      <c r="L140" s="1">
        <f t="shared" si="14"/>
        <v>0</v>
      </c>
      <c r="M140" s="1">
        <f t="shared" si="14"/>
        <v>0.16666666666666666</v>
      </c>
      <c r="N140" s="1">
        <f t="shared" si="14"/>
        <v>8.3333333333333329E-2</v>
      </c>
      <c r="O140" s="1">
        <f t="shared" si="14"/>
        <v>8.3333333333333329E-2</v>
      </c>
      <c r="P140" s="1">
        <f t="shared" si="14"/>
        <v>0.25</v>
      </c>
      <c r="Q140" s="1">
        <f t="shared" si="14"/>
        <v>8.3333333333333329E-2</v>
      </c>
    </row>
    <row r="141" spans="7:17" ht="15.75" thickBot="1">
      <c r="G141" s="14" t="s">
        <v>100</v>
      </c>
      <c r="H141" s="1">
        <f t="shared" ref="H141:Q141" si="15">H129/12</f>
        <v>8.3333333333333329E-2</v>
      </c>
      <c r="I141" s="1">
        <f t="shared" si="15"/>
        <v>8.3333333333333329E-2</v>
      </c>
      <c r="J141" s="1">
        <f t="shared" si="15"/>
        <v>0</v>
      </c>
      <c r="K141" s="1">
        <f t="shared" si="15"/>
        <v>8.3333333333333329E-2</v>
      </c>
      <c r="L141" s="1">
        <f t="shared" si="15"/>
        <v>0</v>
      </c>
      <c r="M141" s="1">
        <f t="shared" si="15"/>
        <v>0.25</v>
      </c>
      <c r="N141" s="1">
        <f t="shared" si="15"/>
        <v>8.3333333333333329E-2</v>
      </c>
      <c r="O141" s="1">
        <f t="shared" si="15"/>
        <v>0</v>
      </c>
      <c r="P141" s="1">
        <f t="shared" si="15"/>
        <v>0.16666666666666666</v>
      </c>
      <c r="Q141" s="1">
        <f t="shared" si="15"/>
        <v>0.25</v>
      </c>
    </row>
    <row r="142" spans="7:17" ht="15.75" thickBot="1">
      <c r="G142" s="14" t="s">
        <v>101</v>
      </c>
      <c r="H142" s="1">
        <f t="shared" ref="H142:Q142" si="16">H130/12</f>
        <v>8.3333333333333329E-2</v>
      </c>
      <c r="I142" s="1">
        <f t="shared" si="16"/>
        <v>0</v>
      </c>
      <c r="J142" s="1">
        <f t="shared" si="16"/>
        <v>0.16666666666666666</v>
      </c>
      <c r="K142" s="1">
        <f t="shared" si="16"/>
        <v>8.3333333333333329E-2</v>
      </c>
      <c r="L142" s="1">
        <f t="shared" si="16"/>
        <v>0.16666666666666666</v>
      </c>
      <c r="M142" s="1">
        <f t="shared" si="16"/>
        <v>8.3333333333333329E-2</v>
      </c>
      <c r="N142" s="1">
        <f t="shared" si="16"/>
        <v>8.3333333333333329E-2</v>
      </c>
      <c r="O142" s="1">
        <f t="shared" si="16"/>
        <v>0.16666666666666666</v>
      </c>
      <c r="P142" s="1">
        <f t="shared" si="16"/>
        <v>0</v>
      </c>
      <c r="Q142" s="1">
        <f t="shared" si="16"/>
        <v>8.3333333333333329E-2</v>
      </c>
    </row>
    <row r="143" spans="7:17" ht="15.75" thickBot="1">
      <c r="G143" s="14" t="s">
        <v>102</v>
      </c>
      <c r="H143" s="1">
        <f t="shared" ref="H143:Q143" si="17">H131/12</f>
        <v>0</v>
      </c>
      <c r="I143" s="1">
        <f t="shared" si="17"/>
        <v>0.33333333333333331</v>
      </c>
      <c r="J143" s="1">
        <f t="shared" si="17"/>
        <v>0.58333333333333337</v>
      </c>
      <c r="K143" s="1">
        <f t="shared" si="17"/>
        <v>0</v>
      </c>
      <c r="L143" s="1">
        <f t="shared" si="17"/>
        <v>0</v>
      </c>
      <c r="M143" s="1">
        <f t="shared" si="17"/>
        <v>0</v>
      </c>
      <c r="N143" s="1">
        <f t="shared" si="17"/>
        <v>8.3333333333333329E-2</v>
      </c>
      <c r="O143" s="1">
        <f t="shared" si="17"/>
        <v>0</v>
      </c>
      <c r="P143" s="1">
        <f t="shared" si="17"/>
        <v>8.3333333333333329E-2</v>
      </c>
      <c r="Q143" s="1">
        <f t="shared" si="17"/>
        <v>0</v>
      </c>
    </row>
    <row r="144" spans="7:17" ht="15.75" thickBot="1">
      <c r="G144" s="14" t="s">
        <v>103</v>
      </c>
      <c r="H144" s="1">
        <f t="shared" ref="H144:Q144" si="18">H132/12</f>
        <v>0</v>
      </c>
      <c r="I144" s="1">
        <f t="shared" si="18"/>
        <v>0</v>
      </c>
      <c r="J144" s="1">
        <f t="shared" si="18"/>
        <v>0</v>
      </c>
      <c r="K144" s="1">
        <f t="shared" si="18"/>
        <v>0.66666666666666663</v>
      </c>
      <c r="L144" s="1">
        <f t="shared" si="18"/>
        <v>8.3333333333333329E-2</v>
      </c>
      <c r="M144" s="1">
        <f t="shared" si="18"/>
        <v>0</v>
      </c>
      <c r="N144" s="1">
        <f t="shared" si="18"/>
        <v>0.25</v>
      </c>
      <c r="O144" s="1">
        <f t="shared" si="18"/>
        <v>0</v>
      </c>
      <c r="P144" s="1">
        <f t="shared" si="18"/>
        <v>0</v>
      </c>
      <c r="Q144" s="1">
        <f t="shared" si="18"/>
        <v>0</v>
      </c>
    </row>
    <row r="145" spans="7:17" ht="15.75" thickBot="1">
      <c r="G145" s="15" t="s">
        <v>96</v>
      </c>
      <c r="H145" s="1">
        <f t="shared" ref="H145:Q145" si="19">H133/12</f>
        <v>0</v>
      </c>
      <c r="I145" s="1">
        <f t="shared" si="19"/>
        <v>0.16666666666666666</v>
      </c>
      <c r="J145" s="1">
        <f t="shared" si="19"/>
        <v>0</v>
      </c>
      <c r="K145" s="1">
        <f t="shared" si="19"/>
        <v>0.25</v>
      </c>
      <c r="L145" s="1">
        <f t="shared" si="19"/>
        <v>0.16666666666666666</v>
      </c>
      <c r="M145" s="1">
        <f t="shared" si="19"/>
        <v>8.3333333333333329E-2</v>
      </c>
      <c r="N145" s="1">
        <f t="shared" si="19"/>
        <v>0</v>
      </c>
      <c r="O145" s="1">
        <f t="shared" si="19"/>
        <v>8.3333333333333329E-2</v>
      </c>
      <c r="P145" s="1">
        <f t="shared" si="19"/>
        <v>8.3333333333333329E-2</v>
      </c>
      <c r="Q145" s="1">
        <f t="shared" si="19"/>
        <v>0.16666666666666666</v>
      </c>
    </row>
  </sheetData>
  <autoFilter ref="A1:Q12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5"/>
  <sheetViews>
    <sheetView topLeftCell="A216" zoomScale="85" zoomScaleNormal="85" workbookViewId="0">
      <selection activeCell="H236" sqref="H236"/>
    </sheetView>
  </sheetViews>
  <sheetFormatPr defaultRowHeight="15"/>
  <sheetData>
    <row r="1" spans="1:17" ht="16.5" thickBot="1">
      <c r="A1" s="30" t="s">
        <v>12</v>
      </c>
      <c r="B1" s="31" t="s">
        <v>10</v>
      </c>
      <c r="C1" s="31" t="s">
        <v>24</v>
      </c>
      <c r="D1" s="31" t="s">
        <v>28</v>
      </c>
      <c r="E1" s="31" t="s">
        <v>23</v>
      </c>
      <c r="F1" s="31" t="s">
        <v>25</v>
      </c>
      <c r="G1" s="32" t="s">
        <v>26</v>
      </c>
      <c r="H1" s="29" t="s">
        <v>0</v>
      </c>
      <c r="I1" s="18" t="s">
        <v>1</v>
      </c>
      <c r="J1" s="18" t="s">
        <v>2</v>
      </c>
      <c r="K1" s="18" t="s">
        <v>3</v>
      </c>
      <c r="L1" s="18" t="s">
        <v>4</v>
      </c>
      <c r="M1" s="18" t="s">
        <v>5</v>
      </c>
      <c r="N1" s="19" t="s">
        <v>6</v>
      </c>
      <c r="O1" s="19" t="s">
        <v>7</v>
      </c>
      <c r="P1" s="19" t="s">
        <v>8</v>
      </c>
      <c r="Q1" s="20" t="s">
        <v>9</v>
      </c>
    </row>
    <row r="2" spans="1:17" ht="15.75" thickBot="1">
      <c r="A2" s="25">
        <v>1</v>
      </c>
      <c r="B2" s="26" t="s">
        <v>114</v>
      </c>
      <c r="C2" s="28" t="s">
        <v>27</v>
      </c>
      <c r="D2" s="26">
        <v>53</v>
      </c>
      <c r="E2" s="26" t="s">
        <v>47</v>
      </c>
      <c r="F2" s="26" t="s">
        <v>56</v>
      </c>
      <c r="G2" s="13" t="s">
        <v>104</v>
      </c>
      <c r="H2" s="2"/>
      <c r="I2" s="2"/>
      <c r="J2" s="2"/>
      <c r="K2" s="2"/>
      <c r="L2" s="2"/>
      <c r="M2" s="2"/>
      <c r="N2" s="2"/>
      <c r="O2" s="2"/>
      <c r="P2" s="2">
        <v>1</v>
      </c>
      <c r="Q2" s="3"/>
    </row>
    <row r="3" spans="1:17" ht="15.75" thickBot="1">
      <c r="A3" s="4"/>
      <c r="B3" s="11"/>
      <c r="C3" s="28" t="s">
        <v>27</v>
      </c>
      <c r="D3" s="26">
        <v>53</v>
      </c>
      <c r="E3" s="26" t="s">
        <v>47</v>
      </c>
      <c r="F3" s="26" t="s">
        <v>56</v>
      </c>
      <c r="G3" s="14" t="s">
        <v>106</v>
      </c>
      <c r="H3" s="5"/>
      <c r="I3" s="5"/>
      <c r="J3" s="5"/>
      <c r="K3" s="5"/>
      <c r="L3" s="5"/>
      <c r="M3" s="5"/>
      <c r="N3" s="5">
        <v>1</v>
      </c>
      <c r="O3" s="5"/>
      <c r="P3" s="5"/>
      <c r="Q3" s="6"/>
    </row>
    <row r="4" spans="1:17" ht="15.75" thickBot="1">
      <c r="A4" s="4"/>
      <c r="B4" s="11"/>
      <c r="C4" s="28" t="s">
        <v>27</v>
      </c>
      <c r="D4" s="26">
        <v>53</v>
      </c>
      <c r="E4" s="26" t="s">
        <v>47</v>
      </c>
      <c r="F4" s="26" t="s">
        <v>56</v>
      </c>
      <c r="G4" s="14" t="s">
        <v>107</v>
      </c>
      <c r="H4" s="5"/>
      <c r="I4" s="5">
        <v>1</v>
      </c>
      <c r="J4" s="5"/>
      <c r="K4" s="5"/>
      <c r="L4" s="5"/>
      <c r="M4" s="5"/>
      <c r="N4" s="5"/>
      <c r="O4" s="5"/>
      <c r="P4" s="5"/>
      <c r="Q4" s="6"/>
    </row>
    <row r="5" spans="1:17" ht="15.75" thickBot="1">
      <c r="A5" s="4"/>
      <c r="B5" s="11"/>
      <c r="C5" s="28" t="s">
        <v>27</v>
      </c>
      <c r="D5" s="26">
        <v>53</v>
      </c>
      <c r="E5" s="26" t="s">
        <v>47</v>
      </c>
      <c r="F5" s="26" t="s">
        <v>56</v>
      </c>
      <c r="G5" s="14" t="s">
        <v>108</v>
      </c>
      <c r="H5" s="5"/>
      <c r="I5" s="5"/>
      <c r="J5" s="5"/>
      <c r="K5" s="5"/>
      <c r="L5" s="5"/>
      <c r="M5" s="5"/>
      <c r="N5" s="5"/>
      <c r="O5" s="5"/>
      <c r="P5" s="5"/>
      <c r="Q5" s="6" t="s">
        <v>57</v>
      </c>
    </row>
    <row r="6" spans="1:17" ht="15.75" thickBot="1">
      <c r="A6" s="4"/>
      <c r="B6" s="11"/>
      <c r="C6" s="28" t="s">
        <v>27</v>
      </c>
      <c r="D6" s="26">
        <v>53</v>
      </c>
      <c r="E6" s="26" t="s">
        <v>47</v>
      </c>
      <c r="F6" s="26" t="s">
        <v>56</v>
      </c>
      <c r="G6" s="14" t="s">
        <v>109</v>
      </c>
      <c r="H6" s="5"/>
      <c r="I6" s="5"/>
      <c r="J6" s="5"/>
      <c r="K6" s="5"/>
      <c r="L6" s="5">
        <v>1</v>
      </c>
      <c r="M6" s="5"/>
      <c r="N6" s="5"/>
      <c r="O6" s="5"/>
      <c r="P6" s="5"/>
      <c r="Q6" s="6"/>
    </row>
    <row r="7" spans="1:17" ht="15.75" thickBot="1">
      <c r="A7" s="4"/>
      <c r="B7" s="11"/>
      <c r="C7" s="28" t="s">
        <v>27</v>
      </c>
      <c r="D7" s="26">
        <v>53</v>
      </c>
      <c r="E7" s="26" t="s">
        <v>47</v>
      </c>
      <c r="F7" s="26" t="s">
        <v>56</v>
      </c>
      <c r="G7" s="14" t="s">
        <v>110</v>
      </c>
      <c r="H7" s="5"/>
      <c r="I7" s="33"/>
      <c r="J7" s="5"/>
      <c r="K7" s="5"/>
      <c r="L7" s="5"/>
      <c r="M7" s="5"/>
      <c r="N7" s="5">
        <v>1</v>
      </c>
      <c r="O7" s="5"/>
      <c r="P7" s="5"/>
      <c r="Q7" s="6"/>
    </row>
    <row r="8" spans="1:17" ht="15.75" thickBot="1">
      <c r="A8" s="4"/>
      <c r="B8" s="11"/>
      <c r="C8" s="28" t="s">
        <v>27</v>
      </c>
      <c r="D8" s="26">
        <v>53</v>
      </c>
      <c r="E8" s="26" t="s">
        <v>47</v>
      </c>
      <c r="F8" s="26" t="s">
        <v>56</v>
      </c>
      <c r="G8" s="14" t="s">
        <v>111</v>
      </c>
      <c r="H8" s="5">
        <v>1</v>
      </c>
      <c r="I8" s="5"/>
      <c r="J8" s="5"/>
      <c r="K8" s="5"/>
      <c r="L8" s="5"/>
      <c r="M8" s="5"/>
      <c r="N8" s="5"/>
      <c r="O8" s="5"/>
      <c r="P8" s="5"/>
      <c r="Q8" s="6"/>
    </row>
    <row r="9" spans="1:17" ht="15.75" thickBot="1">
      <c r="A9" s="4"/>
      <c r="B9" s="11"/>
      <c r="C9" s="28" t="s">
        <v>27</v>
      </c>
      <c r="D9" s="26">
        <v>53</v>
      </c>
      <c r="E9" s="26" t="s">
        <v>47</v>
      </c>
      <c r="F9" s="26" t="s">
        <v>56</v>
      </c>
      <c r="G9" s="14" t="s">
        <v>112</v>
      </c>
      <c r="H9" s="5"/>
      <c r="I9" s="5"/>
      <c r="J9" s="33"/>
      <c r="K9" s="5"/>
      <c r="L9" s="5"/>
      <c r="M9" s="5"/>
      <c r="N9" s="5">
        <v>1</v>
      </c>
      <c r="O9" s="5"/>
      <c r="P9" s="5"/>
      <c r="Q9" s="6"/>
    </row>
    <row r="10" spans="1:17" ht="15.75" thickBot="1">
      <c r="A10" s="4"/>
      <c r="B10" s="11"/>
      <c r="C10" s="28" t="s">
        <v>27</v>
      </c>
      <c r="D10" s="26">
        <v>53</v>
      </c>
      <c r="E10" s="26" t="s">
        <v>47</v>
      </c>
      <c r="F10" s="26" t="s">
        <v>56</v>
      </c>
      <c r="G10" s="14" t="s">
        <v>113</v>
      </c>
      <c r="H10" s="5"/>
      <c r="I10" s="5"/>
      <c r="J10" s="5"/>
      <c r="K10" s="5"/>
      <c r="L10" s="5"/>
      <c r="M10" s="5"/>
      <c r="N10" s="5"/>
      <c r="O10" s="5"/>
      <c r="P10" s="5"/>
      <c r="Q10" s="6" t="s">
        <v>58</v>
      </c>
    </row>
    <row r="11" spans="1:17" ht="15.75" thickBot="1">
      <c r="A11" s="7"/>
      <c r="B11" s="12"/>
      <c r="C11" s="28" t="s">
        <v>27</v>
      </c>
      <c r="D11" s="26">
        <v>53</v>
      </c>
      <c r="E11" s="26" t="s">
        <v>47</v>
      </c>
      <c r="F11" s="26" t="s">
        <v>56</v>
      </c>
      <c r="G11" s="15" t="s">
        <v>105</v>
      </c>
      <c r="H11" s="8"/>
      <c r="I11" s="8"/>
      <c r="J11" s="8"/>
      <c r="K11" s="8"/>
      <c r="L11" s="8"/>
      <c r="M11" s="8"/>
      <c r="N11" s="8">
        <v>1</v>
      </c>
      <c r="O11" s="8"/>
      <c r="P11" s="8"/>
      <c r="Q11" s="9"/>
    </row>
    <row r="12" spans="1:17" ht="15.75" thickBot="1">
      <c r="A12" s="25">
        <v>2</v>
      </c>
      <c r="B12" s="26" t="s">
        <v>114</v>
      </c>
      <c r="C12" s="27" t="s">
        <v>32</v>
      </c>
      <c r="D12" s="27">
        <v>23</v>
      </c>
      <c r="E12" s="26" t="s">
        <v>47</v>
      </c>
      <c r="F12" s="27" t="s">
        <v>56</v>
      </c>
      <c r="G12" s="13" t="s">
        <v>104</v>
      </c>
      <c r="H12" s="2">
        <v>1</v>
      </c>
      <c r="I12" s="2"/>
      <c r="J12" s="2"/>
      <c r="K12" s="2"/>
      <c r="L12" s="2"/>
      <c r="M12" s="2">
        <v>1</v>
      </c>
      <c r="N12" s="2"/>
      <c r="O12" s="2"/>
      <c r="P12" s="2">
        <v>1</v>
      </c>
      <c r="Q12" s="3"/>
    </row>
    <row r="13" spans="1:17" ht="15.75" thickBot="1">
      <c r="A13" s="4"/>
      <c r="B13" s="11"/>
      <c r="C13" s="27" t="s">
        <v>32</v>
      </c>
      <c r="D13" s="27">
        <v>23</v>
      </c>
      <c r="E13" s="26" t="s">
        <v>47</v>
      </c>
      <c r="F13" s="27" t="s">
        <v>56</v>
      </c>
      <c r="G13" s="14" t="s">
        <v>106</v>
      </c>
      <c r="H13" s="5">
        <v>1</v>
      </c>
      <c r="I13" s="5"/>
      <c r="J13" s="5"/>
      <c r="K13" s="5"/>
      <c r="L13" s="5">
        <v>1</v>
      </c>
      <c r="M13" s="5"/>
      <c r="N13" s="5"/>
      <c r="O13" s="5"/>
      <c r="P13" s="5"/>
      <c r="Q13" s="6" t="s">
        <v>59</v>
      </c>
    </row>
    <row r="14" spans="1:17" ht="15.75" thickBot="1">
      <c r="A14" s="4"/>
      <c r="B14" s="11"/>
      <c r="C14" s="27" t="s">
        <v>32</v>
      </c>
      <c r="D14" s="27">
        <v>23</v>
      </c>
      <c r="E14" s="26" t="s">
        <v>47</v>
      </c>
      <c r="F14" s="27" t="s">
        <v>56</v>
      </c>
      <c r="G14" s="14" t="s">
        <v>107</v>
      </c>
      <c r="H14" s="5">
        <v>1</v>
      </c>
      <c r="I14" s="5">
        <v>1</v>
      </c>
      <c r="J14" s="5"/>
      <c r="K14" s="5"/>
      <c r="L14" s="5"/>
      <c r="M14" s="5"/>
      <c r="N14" s="5"/>
      <c r="O14" s="5"/>
      <c r="P14" s="5">
        <v>1</v>
      </c>
      <c r="Q14" s="6"/>
    </row>
    <row r="15" spans="1:17" ht="15.75" thickBot="1">
      <c r="A15" s="4"/>
      <c r="B15" s="11"/>
      <c r="C15" s="27" t="s">
        <v>32</v>
      </c>
      <c r="D15" s="27">
        <v>23</v>
      </c>
      <c r="E15" s="26" t="s">
        <v>47</v>
      </c>
      <c r="F15" s="27" t="s">
        <v>56</v>
      </c>
      <c r="G15" s="14" t="s">
        <v>108</v>
      </c>
      <c r="H15" s="33">
        <v>1</v>
      </c>
      <c r="I15" s="5"/>
      <c r="J15" s="5"/>
      <c r="K15" s="5"/>
      <c r="L15" s="5"/>
      <c r="M15" s="5"/>
      <c r="N15" s="5"/>
      <c r="O15" s="5"/>
      <c r="P15" s="5">
        <v>1</v>
      </c>
      <c r="Q15" s="6" t="s">
        <v>60</v>
      </c>
    </row>
    <row r="16" spans="1:17" ht="15.75" thickBot="1">
      <c r="A16" s="4"/>
      <c r="B16" s="11"/>
      <c r="C16" s="27" t="s">
        <v>32</v>
      </c>
      <c r="D16" s="27">
        <v>23</v>
      </c>
      <c r="E16" s="26" t="s">
        <v>47</v>
      </c>
      <c r="F16" s="27" t="s">
        <v>56</v>
      </c>
      <c r="G16" s="14" t="s">
        <v>109</v>
      </c>
      <c r="H16" s="5"/>
      <c r="I16" s="5"/>
      <c r="J16" s="5"/>
      <c r="K16" s="5">
        <v>1</v>
      </c>
      <c r="L16" s="5">
        <v>1</v>
      </c>
      <c r="M16" s="5"/>
      <c r="N16" s="5">
        <v>1</v>
      </c>
      <c r="O16" s="5"/>
      <c r="P16" s="5"/>
      <c r="Q16" s="6"/>
    </row>
    <row r="17" spans="1:17" ht="15.75" thickBot="1">
      <c r="A17" s="4"/>
      <c r="B17" s="11"/>
      <c r="C17" s="27" t="s">
        <v>32</v>
      </c>
      <c r="D17" s="27">
        <v>23</v>
      </c>
      <c r="E17" s="26" t="s">
        <v>47</v>
      </c>
      <c r="F17" s="27" t="s">
        <v>56</v>
      </c>
      <c r="G17" s="14" t="s">
        <v>110</v>
      </c>
      <c r="H17" s="33">
        <v>1</v>
      </c>
      <c r="I17" s="5"/>
      <c r="J17" s="5"/>
      <c r="K17" s="5"/>
      <c r="L17" s="5">
        <v>1</v>
      </c>
      <c r="M17" s="5"/>
      <c r="N17" s="5">
        <v>1</v>
      </c>
      <c r="O17" s="5"/>
      <c r="P17" s="5"/>
      <c r="Q17" s="6"/>
    </row>
    <row r="18" spans="1:17" ht="15.75" thickBot="1">
      <c r="A18" s="4"/>
      <c r="B18" s="11"/>
      <c r="C18" s="27" t="s">
        <v>32</v>
      </c>
      <c r="D18" s="27">
        <v>23</v>
      </c>
      <c r="E18" s="26" t="s">
        <v>47</v>
      </c>
      <c r="F18" s="27" t="s">
        <v>56</v>
      </c>
      <c r="G18" s="14" t="s">
        <v>111</v>
      </c>
      <c r="H18" s="33">
        <v>1</v>
      </c>
      <c r="I18" s="5">
        <v>1</v>
      </c>
      <c r="J18" s="5"/>
      <c r="K18" s="5"/>
      <c r="L18" s="5"/>
      <c r="M18" s="5"/>
      <c r="N18" s="5"/>
      <c r="O18" s="5"/>
      <c r="P18" s="5">
        <v>1</v>
      </c>
      <c r="Q18" s="6"/>
    </row>
    <row r="19" spans="1:17" ht="15.75" thickBot="1">
      <c r="A19" s="4"/>
      <c r="B19" s="11"/>
      <c r="C19" s="27" t="s">
        <v>32</v>
      </c>
      <c r="D19" s="27">
        <v>23</v>
      </c>
      <c r="E19" s="26" t="s">
        <v>47</v>
      </c>
      <c r="F19" s="27" t="s">
        <v>56</v>
      </c>
      <c r="G19" s="14" t="s">
        <v>112</v>
      </c>
      <c r="H19" s="5"/>
      <c r="I19" s="5"/>
      <c r="J19" s="5"/>
      <c r="K19" s="5">
        <v>1</v>
      </c>
      <c r="L19" s="5">
        <v>1</v>
      </c>
      <c r="M19" s="5"/>
      <c r="N19" s="5">
        <v>1</v>
      </c>
      <c r="O19" s="33"/>
      <c r="P19" s="5"/>
      <c r="Q19" s="6"/>
    </row>
    <row r="20" spans="1:17" ht="15.75" thickBot="1">
      <c r="A20" s="4"/>
      <c r="B20" s="11"/>
      <c r="C20" s="27" t="s">
        <v>32</v>
      </c>
      <c r="D20" s="27">
        <v>23</v>
      </c>
      <c r="E20" s="26" t="s">
        <v>47</v>
      </c>
      <c r="F20" s="27" t="s">
        <v>56</v>
      </c>
      <c r="G20" s="14" t="s">
        <v>113</v>
      </c>
      <c r="H20" s="33">
        <v>1</v>
      </c>
      <c r="I20" s="5"/>
      <c r="J20" s="5">
        <v>1</v>
      </c>
      <c r="K20" s="33"/>
      <c r="L20" s="5"/>
      <c r="M20" s="5"/>
      <c r="N20" s="5"/>
      <c r="O20" s="5"/>
      <c r="P20" s="5">
        <v>1</v>
      </c>
      <c r="Q20" s="6"/>
    </row>
    <row r="21" spans="1:17" ht="15.75" thickBot="1">
      <c r="A21" s="7"/>
      <c r="B21" s="12"/>
      <c r="C21" s="27" t="s">
        <v>32</v>
      </c>
      <c r="D21" s="27">
        <v>23</v>
      </c>
      <c r="E21" s="26" t="s">
        <v>47</v>
      </c>
      <c r="F21" s="27" t="s">
        <v>56</v>
      </c>
      <c r="G21" s="15" t="s">
        <v>105</v>
      </c>
      <c r="H21" s="8">
        <v>1</v>
      </c>
      <c r="I21" s="8">
        <v>1</v>
      </c>
      <c r="J21" s="8"/>
      <c r="K21" s="8"/>
      <c r="L21" s="8"/>
      <c r="M21" s="8"/>
      <c r="N21" s="8"/>
      <c r="O21" s="8"/>
      <c r="P21" s="8">
        <v>1</v>
      </c>
      <c r="Q21" s="9"/>
    </row>
    <row r="22" spans="1:17" ht="15.75" thickBot="1">
      <c r="A22" s="25">
        <v>3</v>
      </c>
      <c r="B22" s="26" t="s">
        <v>114</v>
      </c>
      <c r="C22" s="27" t="s">
        <v>32</v>
      </c>
      <c r="D22" s="27">
        <v>30</v>
      </c>
      <c r="E22" s="26" t="s">
        <v>47</v>
      </c>
      <c r="F22" s="27" t="s">
        <v>30</v>
      </c>
      <c r="G22" s="13" t="s">
        <v>104</v>
      </c>
      <c r="H22" s="2"/>
      <c r="I22" s="2"/>
      <c r="J22" s="2"/>
      <c r="K22" s="2"/>
      <c r="L22" s="2"/>
      <c r="M22" s="2">
        <v>1</v>
      </c>
      <c r="N22" s="2"/>
      <c r="O22" s="2">
        <v>1</v>
      </c>
      <c r="P22" s="2">
        <v>1</v>
      </c>
      <c r="Q22" s="3"/>
    </row>
    <row r="23" spans="1:17" ht="15.75" thickBot="1">
      <c r="A23" s="4"/>
      <c r="B23" s="11"/>
      <c r="C23" s="27" t="s">
        <v>32</v>
      </c>
      <c r="D23" s="27">
        <v>30</v>
      </c>
      <c r="E23" s="26" t="s">
        <v>47</v>
      </c>
      <c r="F23" s="27" t="s">
        <v>30</v>
      </c>
      <c r="G23" s="14" t="s">
        <v>106</v>
      </c>
      <c r="H23" s="5"/>
      <c r="I23" s="5"/>
      <c r="J23" s="5"/>
      <c r="K23" s="5"/>
      <c r="L23" s="5"/>
      <c r="M23" s="5"/>
      <c r="N23" s="5"/>
      <c r="O23" s="5">
        <v>1</v>
      </c>
      <c r="P23" s="5"/>
      <c r="Q23" s="6"/>
    </row>
    <row r="24" spans="1:17" ht="15.75" thickBot="1">
      <c r="A24" s="4"/>
      <c r="B24" s="11"/>
      <c r="C24" s="27" t="s">
        <v>32</v>
      </c>
      <c r="D24" s="27">
        <v>30</v>
      </c>
      <c r="E24" s="26" t="s">
        <v>47</v>
      </c>
      <c r="F24" s="27" t="s">
        <v>30</v>
      </c>
      <c r="G24" s="14" t="s">
        <v>107</v>
      </c>
      <c r="H24" s="5">
        <v>1</v>
      </c>
      <c r="I24" s="5"/>
      <c r="J24" s="5"/>
      <c r="K24" s="5"/>
      <c r="L24" s="5"/>
      <c r="M24" s="5"/>
      <c r="N24" s="5"/>
      <c r="O24" s="5"/>
      <c r="P24" s="33">
        <v>1</v>
      </c>
      <c r="Q24" s="6"/>
    </row>
    <row r="25" spans="1:17" ht="15.75" thickBot="1">
      <c r="A25" s="4"/>
      <c r="B25" s="11"/>
      <c r="C25" s="27" t="s">
        <v>32</v>
      </c>
      <c r="D25" s="27">
        <v>30</v>
      </c>
      <c r="E25" s="26" t="s">
        <v>47</v>
      </c>
      <c r="F25" s="27" t="s">
        <v>30</v>
      </c>
      <c r="G25" s="14" t="s">
        <v>108</v>
      </c>
      <c r="H25" s="5"/>
      <c r="I25" s="5"/>
      <c r="J25" s="5">
        <v>1</v>
      </c>
      <c r="K25" s="5"/>
      <c r="L25" s="5"/>
      <c r="M25" s="5"/>
      <c r="N25" s="5"/>
      <c r="O25" s="5">
        <v>1</v>
      </c>
      <c r="P25" s="5"/>
      <c r="Q25" s="6"/>
    </row>
    <row r="26" spans="1:17" ht="15.75" thickBot="1">
      <c r="A26" s="4"/>
      <c r="B26" s="11"/>
      <c r="C26" s="27" t="s">
        <v>32</v>
      </c>
      <c r="D26" s="27">
        <v>30</v>
      </c>
      <c r="E26" s="26" t="s">
        <v>47</v>
      </c>
      <c r="F26" s="27" t="s">
        <v>30</v>
      </c>
      <c r="G26" s="14" t="s">
        <v>109</v>
      </c>
      <c r="H26" s="5"/>
      <c r="I26" s="5"/>
      <c r="J26" s="5"/>
      <c r="K26" s="5">
        <v>1</v>
      </c>
      <c r="L26" s="5"/>
      <c r="M26" s="5"/>
      <c r="N26" s="5"/>
      <c r="O26" s="5"/>
      <c r="P26" s="5"/>
      <c r="Q26" s="6"/>
    </row>
    <row r="27" spans="1:17" ht="15.75" thickBot="1">
      <c r="A27" s="4"/>
      <c r="B27" s="11"/>
      <c r="C27" s="27" t="s">
        <v>32</v>
      </c>
      <c r="D27" s="27">
        <v>30</v>
      </c>
      <c r="E27" s="26" t="s">
        <v>47</v>
      </c>
      <c r="F27" s="27" t="s">
        <v>30</v>
      </c>
      <c r="G27" s="14" t="s">
        <v>110</v>
      </c>
      <c r="H27" s="5"/>
      <c r="I27" s="5"/>
      <c r="J27" s="5"/>
      <c r="K27" s="5">
        <v>1</v>
      </c>
      <c r="L27" s="5"/>
      <c r="M27" s="5"/>
      <c r="N27" s="5"/>
      <c r="O27" s="5"/>
      <c r="P27" s="5"/>
      <c r="Q27" s="6"/>
    </row>
    <row r="28" spans="1:17" ht="15.75" thickBot="1">
      <c r="A28" s="4"/>
      <c r="B28" s="11"/>
      <c r="C28" s="27" t="s">
        <v>32</v>
      </c>
      <c r="D28" s="27">
        <v>30</v>
      </c>
      <c r="E28" s="26" t="s">
        <v>47</v>
      </c>
      <c r="F28" s="27" t="s">
        <v>30</v>
      </c>
      <c r="G28" s="14" t="s">
        <v>111</v>
      </c>
      <c r="H28" s="5"/>
      <c r="I28" s="5"/>
      <c r="J28" s="5">
        <v>1</v>
      </c>
      <c r="K28" s="5"/>
      <c r="L28" s="5"/>
      <c r="M28" s="5"/>
      <c r="N28" s="5"/>
      <c r="O28" s="5"/>
      <c r="P28" s="5"/>
      <c r="Q28" s="6"/>
    </row>
    <row r="29" spans="1:17" ht="15.75" thickBot="1">
      <c r="A29" s="4"/>
      <c r="B29" s="11"/>
      <c r="C29" s="27" t="s">
        <v>32</v>
      </c>
      <c r="D29" s="27">
        <v>30</v>
      </c>
      <c r="E29" s="26" t="s">
        <v>47</v>
      </c>
      <c r="F29" s="27" t="s">
        <v>30</v>
      </c>
      <c r="G29" s="14" t="s">
        <v>112</v>
      </c>
      <c r="H29" s="5"/>
      <c r="I29" s="5"/>
      <c r="J29" s="5">
        <v>1</v>
      </c>
      <c r="K29" s="5"/>
      <c r="L29" s="5"/>
      <c r="M29" s="5"/>
      <c r="N29" s="5"/>
      <c r="O29" s="5"/>
      <c r="P29" s="5"/>
      <c r="Q29" s="6"/>
    </row>
    <row r="30" spans="1:17" ht="15.75" thickBot="1">
      <c r="A30" s="4"/>
      <c r="B30" s="11"/>
      <c r="C30" s="27" t="s">
        <v>32</v>
      </c>
      <c r="D30" s="27">
        <v>30</v>
      </c>
      <c r="E30" s="26" t="s">
        <v>47</v>
      </c>
      <c r="F30" s="27" t="s">
        <v>30</v>
      </c>
      <c r="G30" s="14" t="s">
        <v>113</v>
      </c>
      <c r="H30" s="5"/>
      <c r="I30" s="5"/>
      <c r="J30" s="33">
        <v>1</v>
      </c>
      <c r="K30" s="5"/>
      <c r="L30" s="5"/>
      <c r="M30" s="5"/>
      <c r="N30" s="5"/>
      <c r="O30" s="5"/>
      <c r="P30" s="5"/>
      <c r="Q30" s="6"/>
    </row>
    <row r="31" spans="1:17" ht="15.75" thickBot="1">
      <c r="A31" s="7"/>
      <c r="B31" s="12"/>
      <c r="C31" s="27" t="s">
        <v>32</v>
      </c>
      <c r="D31" s="27">
        <v>30</v>
      </c>
      <c r="E31" s="26" t="s">
        <v>47</v>
      </c>
      <c r="F31" s="27" t="s">
        <v>30</v>
      </c>
      <c r="G31" s="15" t="s">
        <v>105</v>
      </c>
      <c r="H31" s="8"/>
      <c r="I31" s="8"/>
      <c r="J31" s="8"/>
      <c r="K31" s="8"/>
      <c r="L31" s="8"/>
      <c r="M31" s="8"/>
      <c r="N31" s="8"/>
      <c r="O31" s="8"/>
      <c r="P31" s="8"/>
      <c r="Q31" s="9" t="s">
        <v>61</v>
      </c>
    </row>
    <row r="32" spans="1:17" ht="15.75" thickBot="1">
      <c r="A32" s="25">
        <v>4</v>
      </c>
      <c r="B32" s="26" t="s">
        <v>114</v>
      </c>
      <c r="C32" s="27" t="s">
        <v>27</v>
      </c>
      <c r="D32" s="27" t="s">
        <v>62</v>
      </c>
      <c r="E32" s="26" t="s">
        <v>47</v>
      </c>
      <c r="F32" s="27" t="s">
        <v>30</v>
      </c>
      <c r="G32" s="13" t="s">
        <v>104</v>
      </c>
      <c r="H32" s="2"/>
      <c r="I32" s="2"/>
      <c r="J32" s="2"/>
      <c r="K32" s="2"/>
      <c r="L32" s="2"/>
      <c r="M32" s="2"/>
      <c r="N32" s="2"/>
      <c r="O32" s="2"/>
      <c r="P32" s="2"/>
      <c r="Q32" s="3" t="s">
        <v>51</v>
      </c>
    </row>
    <row r="33" spans="1:17" ht="15.75" thickBot="1">
      <c r="A33" s="4"/>
      <c r="B33" s="11"/>
      <c r="C33" s="27" t="s">
        <v>27</v>
      </c>
      <c r="D33" s="27" t="s">
        <v>62</v>
      </c>
      <c r="E33" s="26" t="s">
        <v>47</v>
      </c>
      <c r="F33" s="27" t="s">
        <v>30</v>
      </c>
      <c r="G33" s="14" t="s">
        <v>106</v>
      </c>
      <c r="H33" s="5"/>
      <c r="I33" s="5"/>
      <c r="J33" s="5"/>
      <c r="K33" s="5"/>
      <c r="L33" s="5">
        <v>1</v>
      </c>
      <c r="M33" s="5"/>
      <c r="N33" s="5"/>
      <c r="O33" s="5"/>
      <c r="P33" s="5"/>
      <c r="Q33" s="6"/>
    </row>
    <row r="34" spans="1:17" ht="15.75" thickBot="1">
      <c r="A34" s="4"/>
      <c r="B34" s="11"/>
      <c r="C34" s="27" t="s">
        <v>27</v>
      </c>
      <c r="D34" s="27" t="s">
        <v>62</v>
      </c>
      <c r="E34" s="26" t="s">
        <v>47</v>
      </c>
      <c r="F34" s="27" t="s">
        <v>30</v>
      </c>
      <c r="G34" s="14" t="s">
        <v>107</v>
      </c>
      <c r="H34" s="5"/>
      <c r="I34" s="5"/>
      <c r="J34" s="5"/>
      <c r="K34" s="5"/>
      <c r="L34" s="5"/>
      <c r="M34" s="5"/>
      <c r="N34" s="5"/>
      <c r="O34" s="5"/>
      <c r="P34" s="5"/>
      <c r="Q34" s="6" t="s">
        <v>63</v>
      </c>
    </row>
    <row r="35" spans="1:17" ht="15.75" thickBot="1">
      <c r="A35" s="4"/>
      <c r="B35" s="11"/>
      <c r="C35" s="27" t="s">
        <v>27</v>
      </c>
      <c r="D35" s="27" t="s">
        <v>62</v>
      </c>
      <c r="E35" s="26" t="s">
        <v>47</v>
      </c>
      <c r="F35" s="27" t="s">
        <v>30</v>
      </c>
      <c r="G35" s="14" t="s">
        <v>108</v>
      </c>
      <c r="H35" s="5"/>
      <c r="I35" s="5"/>
      <c r="J35" s="5"/>
      <c r="K35" s="5"/>
      <c r="L35" s="5"/>
      <c r="M35" s="5"/>
      <c r="N35" s="5"/>
      <c r="O35" s="5"/>
      <c r="P35" s="5"/>
      <c r="Q35" s="6" t="s">
        <v>51</v>
      </c>
    </row>
    <row r="36" spans="1:17" ht="15.75" thickBot="1">
      <c r="A36" s="4"/>
      <c r="B36" s="11"/>
      <c r="C36" s="27" t="s">
        <v>27</v>
      </c>
      <c r="D36" s="27" t="s">
        <v>62</v>
      </c>
      <c r="E36" s="26" t="s">
        <v>47</v>
      </c>
      <c r="F36" s="27" t="s">
        <v>30</v>
      </c>
      <c r="G36" s="14" t="s">
        <v>109</v>
      </c>
      <c r="H36" s="5"/>
      <c r="I36" s="5"/>
      <c r="J36" s="5">
        <v>1</v>
      </c>
      <c r="K36" s="5"/>
      <c r="L36" s="5"/>
      <c r="M36" s="5"/>
      <c r="N36" s="5"/>
      <c r="O36" s="5"/>
      <c r="P36" s="5"/>
      <c r="Q36" s="6"/>
    </row>
    <row r="37" spans="1:17" ht="15.75" thickBot="1">
      <c r="A37" s="4"/>
      <c r="B37" s="11"/>
      <c r="C37" s="27" t="s">
        <v>27</v>
      </c>
      <c r="D37" s="27" t="s">
        <v>62</v>
      </c>
      <c r="E37" s="26" t="s">
        <v>47</v>
      </c>
      <c r="F37" s="27" t="s">
        <v>30</v>
      </c>
      <c r="G37" s="14" t="s">
        <v>110</v>
      </c>
      <c r="H37" s="5"/>
      <c r="I37" s="5"/>
      <c r="J37" s="5"/>
      <c r="K37" s="5"/>
      <c r="L37" s="5"/>
      <c r="M37" s="5"/>
      <c r="N37" s="5"/>
      <c r="O37" s="5"/>
      <c r="P37" s="5"/>
      <c r="Q37" s="6" t="s">
        <v>64</v>
      </c>
    </row>
    <row r="38" spans="1:17" ht="15.75" thickBot="1">
      <c r="A38" s="4"/>
      <c r="B38" s="11"/>
      <c r="C38" s="27" t="s">
        <v>27</v>
      </c>
      <c r="D38" s="27" t="s">
        <v>62</v>
      </c>
      <c r="E38" s="26" t="s">
        <v>47</v>
      </c>
      <c r="F38" s="27" t="s">
        <v>30</v>
      </c>
      <c r="G38" s="14" t="s">
        <v>111</v>
      </c>
      <c r="H38" s="33"/>
      <c r="I38" s="5"/>
      <c r="J38" s="5"/>
      <c r="K38" s="5"/>
      <c r="L38" s="5"/>
      <c r="M38" s="5"/>
      <c r="N38" s="5">
        <v>1</v>
      </c>
      <c r="O38" s="5"/>
      <c r="P38" s="5"/>
      <c r="Q38" s="6"/>
    </row>
    <row r="39" spans="1:17" ht="15.75" thickBot="1">
      <c r="A39" s="4"/>
      <c r="B39" s="11"/>
      <c r="C39" s="27" t="s">
        <v>27</v>
      </c>
      <c r="D39" s="27" t="s">
        <v>62</v>
      </c>
      <c r="E39" s="26" t="s">
        <v>47</v>
      </c>
      <c r="F39" s="27" t="s">
        <v>30</v>
      </c>
      <c r="G39" s="14" t="s">
        <v>112</v>
      </c>
      <c r="H39" s="5"/>
      <c r="I39" s="5"/>
      <c r="J39" s="5">
        <v>1</v>
      </c>
      <c r="K39" s="5"/>
      <c r="L39" s="5"/>
      <c r="M39" s="5"/>
      <c r="N39" s="5"/>
      <c r="O39" s="5"/>
      <c r="P39" s="5"/>
      <c r="Q39" s="6"/>
    </row>
    <row r="40" spans="1:17" ht="15.75" thickBot="1">
      <c r="A40" s="4"/>
      <c r="B40" s="11"/>
      <c r="C40" s="27" t="s">
        <v>27</v>
      </c>
      <c r="D40" s="27" t="s">
        <v>62</v>
      </c>
      <c r="E40" s="26" t="s">
        <v>47</v>
      </c>
      <c r="F40" s="27" t="s">
        <v>30</v>
      </c>
      <c r="G40" s="14" t="s">
        <v>113</v>
      </c>
      <c r="H40" s="5"/>
      <c r="I40" s="5"/>
      <c r="J40" s="5">
        <v>1</v>
      </c>
      <c r="K40" s="5"/>
      <c r="L40" s="5"/>
      <c r="M40" s="5"/>
      <c r="N40" s="5"/>
      <c r="O40" s="5"/>
      <c r="P40" s="5"/>
      <c r="Q40" s="6"/>
    </row>
    <row r="41" spans="1:17" ht="15.75" thickBot="1">
      <c r="A41" s="7"/>
      <c r="B41" s="12"/>
      <c r="C41" s="27" t="s">
        <v>27</v>
      </c>
      <c r="D41" s="27" t="s">
        <v>62</v>
      </c>
      <c r="E41" s="26" t="s">
        <v>47</v>
      </c>
      <c r="F41" s="27" t="s">
        <v>30</v>
      </c>
      <c r="G41" s="15" t="s">
        <v>105</v>
      </c>
      <c r="H41" s="8"/>
      <c r="I41" s="8"/>
      <c r="J41" s="8"/>
      <c r="K41" s="8"/>
      <c r="L41" s="8"/>
      <c r="M41" s="8"/>
      <c r="N41" s="8"/>
      <c r="O41" s="8"/>
      <c r="P41" s="8"/>
      <c r="Q41" s="9" t="s">
        <v>65</v>
      </c>
    </row>
    <row r="42" spans="1:17" ht="15.75" thickBot="1">
      <c r="A42" s="25">
        <v>5</v>
      </c>
      <c r="B42" s="26" t="s">
        <v>114</v>
      </c>
      <c r="C42" s="27" t="s">
        <v>27</v>
      </c>
      <c r="D42" s="27">
        <v>27</v>
      </c>
      <c r="E42" s="26" t="s">
        <v>47</v>
      </c>
      <c r="F42" s="27" t="s">
        <v>35</v>
      </c>
      <c r="G42" s="13" t="s">
        <v>104</v>
      </c>
      <c r="H42" s="2"/>
      <c r="I42" s="2"/>
      <c r="J42" s="2"/>
      <c r="K42" s="2"/>
      <c r="L42" s="2"/>
      <c r="M42" s="2"/>
      <c r="N42" s="2"/>
      <c r="O42" s="2"/>
      <c r="P42" s="2">
        <v>1</v>
      </c>
      <c r="Q42" s="3"/>
    </row>
    <row r="43" spans="1:17" ht="15.75" thickBot="1">
      <c r="A43" s="4"/>
      <c r="B43" s="11"/>
      <c r="C43" s="27" t="s">
        <v>27</v>
      </c>
      <c r="D43" s="27">
        <v>27</v>
      </c>
      <c r="E43" s="26" t="s">
        <v>47</v>
      </c>
      <c r="F43" s="27" t="s">
        <v>35</v>
      </c>
      <c r="G43" s="14" t="s">
        <v>106</v>
      </c>
      <c r="H43" s="5"/>
      <c r="I43" s="5"/>
      <c r="J43" s="5"/>
      <c r="K43" s="5"/>
      <c r="L43" s="5"/>
      <c r="M43" s="5"/>
      <c r="N43" s="5"/>
      <c r="O43" s="5"/>
      <c r="P43" s="5"/>
      <c r="Q43" s="6">
        <v>1</v>
      </c>
    </row>
    <row r="44" spans="1:17" ht="15.75" thickBot="1">
      <c r="A44" s="4"/>
      <c r="B44" s="11"/>
      <c r="C44" s="27" t="s">
        <v>27</v>
      </c>
      <c r="D44" s="27">
        <v>27</v>
      </c>
      <c r="E44" s="26" t="s">
        <v>47</v>
      </c>
      <c r="F44" s="27" t="s">
        <v>35</v>
      </c>
      <c r="G44" s="14" t="s">
        <v>107</v>
      </c>
      <c r="H44" s="5"/>
      <c r="I44" s="5"/>
      <c r="J44" s="5"/>
      <c r="K44" s="5"/>
      <c r="L44" s="5"/>
      <c r="M44" s="5">
        <v>1</v>
      </c>
      <c r="N44" s="5"/>
      <c r="O44" s="5"/>
      <c r="P44" s="5"/>
      <c r="Q44" s="6"/>
    </row>
    <row r="45" spans="1:17" ht="15.75" thickBot="1">
      <c r="A45" s="4"/>
      <c r="B45" s="11"/>
      <c r="C45" s="27" t="s">
        <v>27</v>
      </c>
      <c r="D45" s="27">
        <v>27</v>
      </c>
      <c r="E45" s="26" t="s">
        <v>47</v>
      </c>
      <c r="F45" s="27" t="s">
        <v>35</v>
      </c>
      <c r="G45" s="14" t="s">
        <v>108</v>
      </c>
      <c r="H45" s="5"/>
      <c r="I45" s="5"/>
      <c r="J45" s="5">
        <v>1</v>
      </c>
      <c r="K45" s="33"/>
      <c r="L45" s="5"/>
      <c r="M45" s="5"/>
      <c r="N45" s="5"/>
      <c r="O45" s="5"/>
      <c r="P45" s="5"/>
      <c r="Q45" s="6"/>
    </row>
    <row r="46" spans="1:17" ht="15.75" thickBot="1">
      <c r="A46" s="4"/>
      <c r="B46" s="11"/>
      <c r="C46" s="27" t="s">
        <v>27</v>
      </c>
      <c r="D46" s="27">
        <v>27</v>
      </c>
      <c r="E46" s="26" t="s">
        <v>47</v>
      </c>
      <c r="F46" s="27" t="s">
        <v>35</v>
      </c>
      <c r="G46" s="14" t="s">
        <v>109</v>
      </c>
      <c r="H46" s="5"/>
      <c r="I46" s="5"/>
      <c r="J46" s="5"/>
      <c r="K46" s="33"/>
      <c r="L46" s="5"/>
      <c r="M46" s="5"/>
      <c r="N46" s="5"/>
      <c r="O46" s="5">
        <v>1</v>
      </c>
      <c r="P46" s="5"/>
      <c r="Q46" s="6"/>
    </row>
    <row r="47" spans="1:17" ht="15.75" thickBot="1">
      <c r="A47" s="4"/>
      <c r="B47" s="11"/>
      <c r="C47" s="27" t="s">
        <v>27</v>
      </c>
      <c r="D47" s="27">
        <v>27</v>
      </c>
      <c r="E47" s="26" t="s">
        <v>47</v>
      </c>
      <c r="F47" s="27" t="s">
        <v>35</v>
      </c>
      <c r="G47" s="14" t="s">
        <v>110</v>
      </c>
      <c r="H47" s="5"/>
      <c r="I47" s="5"/>
      <c r="J47" s="5"/>
      <c r="K47" s="5"/>
      <c r="L47" s="5">
        <v>1</v>
      </c>
      <c r="M47" s="5"/>
      <c r="N47" s="5"/>
      <c r="O47" s="5"/>
      <c r="P47" s="5"/>
      <c r="Q47" s="6"/>
    </row>
    <row r="48" spans="1:17" ht="15.75" thickBot="1">
      <c r="A48" s="4"/>
      <c r="B48" s="11"/>
      <c r="C48" s="27" t="s">
        <v>27</v>
      </c>
      <c r="D48" s="27">
        <v>27</v>
      </c>
      <c r="E48" s="26" t="s">
        <v>47</v>
      </c>
      <c r="F48" s="27" t="s">
        <v>35</v>
      </c>
      <c r="G48" s="14" t="s">
        <v>111</v>
      </c>
      <c r="H48" s="5"/>
      <c r="I48" s="5">
        <v>1</v>
      </c>
      <c r="J48" s="5"/>
      <c r="K48" s="5"/>
      <c r="L48" s="5"/>
      <c r="M48" s="5"/>
      <c r="N48" s="5"/>
      <c r="O48" s="5"/>
      <c r="P48" s="5"/>
      <c r="Q48" s="6"/>
    </row>
    <row r="49" spans="1:17" ht="15.75" thickBot="1">
      <c r="A49" s="4"/>
      <c r="B49" s="11"/>
      <c r="C49" s="27" t="s">
        <v>27</v>
      </c>
      <c r="D49" s="27">
        <v>27</v>
      </c>
      <c r="E49" s="26" t="s">
        <v>47</v>
      </c>
      <c r="F49" s="27" t="s">
        <v>35</v>
      </c>
      <c r="G49" s="14" t="s">
        <v>112</v>
      </c>
      <c r="H49" s="5"/>
      <c r="I49" s="5"/>
      <c r="J49" s="5">
        <v>1</v>
      </c>
      <c r="K49" s="5">
        <v>1</v>
      </c>
      <c r="L49" s="5"/>
      <c r="M49" s="5"/>
      <c r="N49" s="5"/>
      <c r="O49" s="5"/>
      <c r="P49" s="5"/>
      <c r="Q49" s="6"/>
    </row>
    <row r="50" spans="1:17" ht="15.75" thickBot="1">
      <c r="A50" s="4"/>
      <c r="B50" s="11"/>
      <c r="C50" s="27" t="s">
        <v>27</v>
      </c>
      <c r="D50" s="27">
        <v>27</v>
      </c>
      <c r="E50" s="26" t="s">
        <v>47</v>
      </c>
      <c r="F50" s="27" t="s">
        <v>35</v>
      </c>
      <c r="G50" s="14" t="s">
        <v>113</v>
      </c>
      <c r="H50" s="5">
        <v>1</v>
      </c>
      <c r="I50" s="5"/>
      <c r="J50" s="5"/>
      <c r="K50" s="5"/>
      <c r="L50" s="5"/>
      <c r="M50" s="5"/>
      <c r="N50" s="5"/>
      <c r="O50" s="5"/>
      <c r="P50" s="5"/>
      <c r="Q50" s="6"/>
    </row>
    <row r="51" spans="1:17" ht="15.75" thickBot="1">
      <c r="A51" s="7"/>
      <c r="B51" s="12"/>
      <c r="C51" s="27" t="s">
        <v>27</v>
      </c>
      <c r="D51" s="27">
        <v>27</v>
      </c>
      <c r="E51" s="26" t="s">
        <v>47</v>
      </c>
      <c r="F51" s="27" t="s">
        <v>35</v>
      </c>
      <c r="G51" s="15" t="s">
        <v>105</v>
      </c>
      <c r="H51" s="8"/>
      <c r="I51" s="8"/>
      <c r="J51" s="8"/>
      <c r="K51" s="8"/>
      <c r="L51" s="8">
        <v>1</v>
      </c>
      <c r="M51" s="8"/>
      <c r="N51" s="8"/>
      <c r="O51" s="8"/>
      <c r="P51" s="8"/>
      <c r="Q51" s="9"/>
    </row>
    <row r="52" spans="1:17" ht="15.75" thickBot="1">
      <c r="A52" s="25">
        <v>6</v>
      </c>
      <c r="B52" s="26" t="s">
        <v>114</v>
      </c>
      <c r="C52" s="27" t="s">
        <v>32</v>
      </c>
      <c r="D52" s="27">
        <v>40</v>
      </c>
      <c r="E52" s="26" t="s">
        <v>47</v>
      </c>
      <c r="F52" s="27" t="s">
        <v>66</v>
      </c>
      <c r="G52" s="13" t="s">
        <v>104</v>
      </c>
      <c r="H52" s="2">
        <v>1</v>
      </c>
      <c r="I52" s="2"/>
      <c r="J52" s="2"/>
      <c r="K52" s="2"/>
      <c r="L52" s="2"/>
      <c r="M52" s="2"/>
      <c r="N52" s="2"/>
      <c r="O52" s="2"/>
      <c r="P52" s="2">
        <v>1</v>
      </c>
      <c r="Q52" s="3"/>
    </row>
    <row r="53" spans="1:17" ht="15.75" thickBot="1">
      <c r="A53" s="4"/>
      <c r="B53" s="11"/>
      <c r="C53" s="27" t="s">
        <v>32</v>
      </c>
      <c r="D53" s="27">
        <v>40</v>
      </c>
      <c r="E53" s="26" t="s">
        <v>47</v>
      </c>
      <c r="F53" s="27" t="s">
        <v>66</v>
      </c>
      <c r="G53" s="14" t="s">
        <v>106</v>
      </c>
      <c r="H53" s="5"/>
      <c r="I53" s="5"/>
      <c r="J53" s="5">
        <v>1</v>
      </c>
      <c r="K53" s="5"/>
      <c r="L53" s="5"/>
      <c r="M53" s="5"/>
      <c r="N53" s="5"/>
      <c r="O53" s="5"/>
      <c r="P53" s="5"/>
      <c r="Q53" s="6"/>
    </row>
    <row r="54" spans="1:17" ht="15.75" thickBot="1">
      <c r="A54" s="4"/>
      <c r="B54" s="11"/>
      <c r="C54" s="27" t="s">
        <v>32</v>
      </c>
      <c r="D54" s="27">
        <v>40</v>
      </c>
      <c r="E54" s="26" t="s">
        <v>47</v>
      </c>
      <c r="F54" s="27" t="s">
        <v>66</v>
      </c>
      <c r="G54" s="14" t="s">
        <v>107</v>
      </c>
      <c r="H54" s="5"/>
      <c r="I54" s="5"/>
      <c r="J54" s="5"/>
      <c r="K54" s="5"/>
      <c r="L54" s="5"/>
      <c r="M54" s="5"/>
      <c r="N54" s="5"/>
      <c r="O54" s="5"/>
      <c r="P54" s="5">
        <v>1</v>
      </c>
      <c r="Q54" s="6"/>
    </row>
    <row r="55" spans="1:17" ht="15.75" thickBot="1">
      <c r="A55" s="4"/>
      <c r="B55" s="11"/>
      <c r="C55" s="27" t="s">
        <v>32</v>
      </c>
      <c r="D55" s="27">
        <v>40</v>
      </c>
      <c r="E55" s="26" t="s">
        <v>47</v>
      </c>
      <c r="F55" s="27" t="s">
        <v>66</v>
      </c>
      <c r="G55" s="14" t="s">
        <v>108</v>
      </c>
      <c r="H55" s="5"/>
      <c r="I55" s="5"/>
      <c r="J55" s="5"/>
      <c r="K55" s="5"/>
      <c r="L55" s="5"/>
      <c r="M55" s="5">
        <v>1</v>
      </c>
      <c r="N55" s="5"/>
      <c r="O55" s="5"/>
      <c r="P55" s="5"/>
      <c r="Q55" s="6"/>
    </row>
    <row r="56" spans="1:17" ht="15.75" thickBot="1">
      <c r="A56" s="4"/>
      <c r="B56" s="11"/>
      <c r="C56" s="27" t="s">
        <v>32</v>
      </c>
      <c r="D56" s="27">
        <v>40</v>
      </c>
      <c r="E56" s="26" t="s">
        <v>47</v>
      </c>
      <c r="F56" s="27" t="s">
        <v>66</v>
      </c>
      <c r="G56" s="14" t="s">
        <v>109</v>
      </c>
      <c r="H56" s="5"/>
      <c r="I56" s="5"/>
      <c r="J56" s="5">
        <v>1</v>
      </c>
      <c r="K56" s="5"/>
      <c r="L56" s="5"/>
      <c r="M56" s="5"/>
      <c r="N56" s="5"/>
      <c r="O56" s="5"/>
      <c r="P56" s="5"/>
      <c r="Q56" s="6"/>
    </row>
    <row r="57" spans="1:17" ht="15.75" thickBot="1">
      <c r="A57" s="4"/>
      <c r="B57" s="11"/>
      <c r="C57" s="27" t="s">
        <v>32</v>
      </c>
      <c r="D57" s="27">
        <v>40</v>
      </c>
      <c r="E57" s="26" t="s">
        <v>47</v>
      </c>
      <c r="F57" s="27" t="s">
        <v>66</v>
      </c>
      <c r="G57" s="14" t="s">
        <v>110</v>
      </c>
      <c r="H57" s="5"/>
      <c r="I57" s="5"/>
      <c r="J57" s="5"/>
      <c r="K57" s="5"/>
      <c r="L57" s="5">
        <v>1</v>
      </c>
      <c r="M57" s="5"/>
      <c r="N57" s="5">
        <v>1</v>
      </c>
      <c r="O57" s="5"/>
      <c r="P57" s="5"/>
      <c r="Q57" s="6"/>
    </row>
    <row r="58" spans="1:17" ht="15.75" thickBot="1">
      <c r="A58" s="4"/>
      <c r="B58" s="11"/>
      <c r="C58" s="27" t="s">
        <v>32</v>
      </c>
      <c r="D58" s="27">
        <v>40</v>
      </c>
      <c r="E58" s="26" t="s">
        <v>47</v>
      </c>
      <c r="F58" s="27" t="s">
        <v>66</v>
      </c>
      <c r="G58" s="14" t="s">
        <v>111</v>
      </c>
      <c r="H58" s="5"/>
      <c r="I58" s="5"/>
      <c r="J58" s="5"/>
      <c r="K58" s="5"/>
      <c r="L58" s="5"/>
      <c r="M58" s="5"/>
      <c r="N58" s="5">
        <v>1</v>
      </c>
      <c r="O58" s="5"/>
      <c r="P58" s="5"/>
      <c r="Q58" s="6"/>
    </row>
    <row r="59" spans="1:17" ht="15.75" thickBot="1">
      <c r="A59" s="4"/>
      <c r="B59" s="11"/>
      <c r="C59" s="27" t="s">
        <v>32</v>
      </c>
      <c r="D59" s="27">
        <v>40</v>
      </c>
      <c r="E59" s="26" t="s">
        <v>47</v>
      </c>
      <c r="F59" s="27" t="s">
        <v>66</v>
      </c>
      <c r="G59" s="14" t="s">
        <v>112</v>
      </c>
      <c r="H59" s="5"/>
      <c r="I59" s="5"/>
      <c r="J59" s="5">
        <v>1</v>
      </c>
      <c r="K59" s="5"/>
      <c r="L59" s="5"/>
      <c r="M59" s="5"/>
      <c r="N59" s="5">
        <v>1</v>
      </c>
      <c r="O59" s="5"/>
      <c r="P59" s="5"/>
      <c r="Q59" s="6"/>
    </row>
    <row r="60" spans="1:17" ht="15.75" thickBot="1">
      <c r="A60" s="4"/>
      <c r="B60" s="11"/>
      <c r="C60" s="27" t="s">
        <v>32</v>
      </c>
      <c r="D60" s="27">
        <v>40</v>
      </c>
      <c r="E60" s="26" t="s">
        <v>47</v>
      </c>
      <c r="F60" s="27" t="s">
        <v>66</v>
      </c>
      <c r="G60" s="14" t="s">
        <v>113</v>
      </c>
      <c r="H60" s="5"/>
      <c r="I60" s="5"/>
      <c r="J60" s="5"/>
      <c r="K60" s="5"/>
      <c r="L60" s="5"/>
      <c r="M60" s="5"/>
      <c r="N60" s="5"/>
      <c r="O60" s="5"/>
      <c r="P60" s="5"/>
      <c r="Q60" s="6" t="s">
        <v>67</v>
      </c>
    </row>
    <row r="61" spans="1:17" ht="15.75" thickBot="1">
      <c r="A61" s="7"/>
      <c r="B61" s="12"/>
      <c r="C61" s="27" t="s">
        <v>32</v>
      </c>
      <c r="D61" s="27">
        <v>40</v>
      </c>
      <c r="E61" s="26" t="s">
        <v>47</v>
      </c>
      <c r="F61" s="27" t="s">
        <v>66</v>
      </c>
      <c r="G61" s="15" t="s">
        <v>105</v>
      </c>
      <c r="H61" s="8"/>
      <c r="I61" s="8"/>
      <c r="J61" s="8"/>
      <c r="K61" s="8">
        <v>1</v>
      </c>
      <c r="L61" s="8"/>
      <c r="M61" s="8"/>
      <c r="N61" s="8"/>
      <c r="O61" s="8"/>
      <c r="P61" s="8"/>
      <c r="Q61" s="9"/>
    </row>
    <row r="62" spans="1:17" ht="15.75" thickBot="1">
      <c r="A62" s="25">
        <v>7</v>
      </c>
      <c r="B62" s="26" t="s">
        <v>114</v>
      </c>
      <c r="C62" s="27" t="s">
        <v>27</v>
      </c>
      <c r="D62" s="27">
        <v>25</v>
      </c>
      <c r="E62" s="26" t="s">
        <v>47</v>
      </c>
      <c r="F62" s="27" t="s">
        <v>68</v>
      </c>
      <c r="G62" s="13" t="s">
        <v>104</v>
      </c>
      <c r="H62" s="2">
        <v>1</v>
      </c>
      <c r="I62" s="2"/>
      <c r="J62" s="2"/>
      <c r="K62" s="2"/>
      <c r="L62" s="2"/>
      <c r="M62" s="2"/>
      <c r="N62" s="2"/>
      <c r="O62" s="2"/>
      <c r="P62" s="2"/>
      <c r="Q62" s="3"/>
    </row>
    <row r="63" spans="1:17" ht="15.75" thickBot="1">
      <c r="A63" s="4"/>
      <c r="B63" s="11"/>
      <c r="C63" s="27" t="s">
        <v>27</v>
      </c>
      <c r="D63" s="27">
        <v>25</v>
      </c>
      <c r="E63" s="26" t="s">
        <v>47</v>
      </c>
      <c r="F63" s="27" t="s">
        <v>68</v>
      </c>
      <c r="G63" s="14" t="s">
        <v>106</v>
      </c>
      <c r="H63" s="5"/>
      <c r="I63" s="5"/>
      <c r="J63" s="5"/>
      <c r="K63" s="5"/>
      <c r="L63" s="5"/>
      <c r="M63" s="5"/>
      <c r="N63" s="5"/>
      <c r="O63" s="5">
        <v>1</v>
      </c>
      <c r="P63" s="5"/>
      <c r="Q63" s="6"/>
    </row>
    <row r="64" spans="1:17" ht="15.75" thickBot="1">
      <c r="A64" s="4"/>
      <c r="B64" s="11"/>
      <c r="C64" s="27" t="s">
        <v>27</v>
      </c>
      <c r="D64" s="27">
        <v>25</v>
      </c>
      <c r="E64" s="26" t="s">
        <v>47</v>
      </c>
      <c r="F64" s="27" t="s">
        <v>68</v>
      </c>
      <c r="G64" s="14" t="s">
        <v>107</v>
      </c>
      <c r="H64" s="5">
        <v>1</v>
      </c>
      <c r="I64" s="5"/>
      <c r="J64" s="5"/>
      <c r="K64" s="5"/>
      <c r="L64" s="5"/>
      <c r="M64" s="5"/>
      <c r="N64" s="5"/>
      <c r="O64" s="5"/>
      <c r="P64" s="5"/>
      <c r="Q64" s="6"/>
    </row>
    <row r="65" spans="1:17" ht="15.75" thickBot="1">
      <c r="A65" s="4"/>
      <c r="B65" s="11"/>
      <c r="C65" s="27" t="s">
        <v>27</v>
      </c>
      <c r="D65" s="27">
        <v>25</v>
      </c>
      <c r="E65" s="26" t="s">
        <v>47</v>
      </c>
      <c r="F65" s="27" t="s">
        <v>68</v>
      </c>
      <c r="G65" s="14" t="s">
        <v>108</v>
      </c>
      <c r="H65" s="5"/>
      <c r="I65" s="5"/>
      <c r="J65" s="5">
        <v>1</v>
      </c>
      <c r="K65" s="5"/>
      <c r="L65" s="5"/>
      <c r="M65" s="5"/>
      <c r="N65" s="5"/>
      <c r="O65" s="5"/>
      <c r="P65" s="5"/>
      <c r="Q65" s="6"/>
    </row>
    <row r="66" spans="1:17" ht="15.75" thickBot="1">
      <c r="A66" s="4"/>
      <c r="B66" s="11"/>
      <c r="C66" s="27" t="s">
        <v>27</v>
      </c>
      <c r="D66" s="27">
        <v>25</v>
      </c>
      <c r="E66" s="26" t="s">
        <v>47</v>
      </c>
      <c r="F66" s="27" t="s">
        <v>68</v>
      </c>
      <c r="G66" s="14" t="s">
        <v>109</v>
      </c>
      <c r="H66" s="5"/>
      <c r="I66" s="5"/>
      <c r="J66" s="5"/>
      <c r="K66" s="5"/>
      <c r="L66" s="5"/>
      <c r="M66" s="5"/>
      <c r="N66" s="5"/>
      <c r="O66" s="5"/>
      <c r="P66" s="5">
        <v>1</v>
      </c>
      <c r="Q66" s="6"/>
    </row>
    <row r="67" spans="1:17" ht="15.75" thickBot="1">
      <c r="A67" s="4"/>
      <c r="B67" s="11"/>
      <c r="C67" s="27" t="s">
        <v>27</v>
      </c>
      <c r="D67" s="27">
        <v>25</v>
      </c>
      <c r="E67" s="26" t="s">
        <v>47</v>
      </c>
      <c r="F67" s="27" t="s">
        <v>68</v>
      </c>
      <c r="G67" s="14" t="s">
        <v>110</v>
      </c>
      <c r="H67" s="5"/>
      <c r="I67" s="5"/>
      <c r="J67" s="5">
        <v>1</v>
      </c>
      <c r="K67" s="5"/>
      <c r="L67" s="5"/>
      <c r="M67" s="5"/>
      <c r="N67" s="5"/>
      <c r="O67" s="5"/>
      <c r="P67" s="5"/>
      <c r="Q67" s="6"/>
    </row>
    <row r="68" spans="1:17" ht="15.75" thickBot="1">
      <c r="A68" s="4"/>
      <c r="B68" s="11"/>
      <c r="C68" s="27" t="s">
        <v>27</v>
      </c>
      <c r="D68" s="27">
        <v>25</v>
      </c>
      <c r="E68" s="26" t="s">
        <v>47</v>
      </c>
      <c r="F68" s="27" t="s">
        <v>68</v>
      </c>
      <c r="G68" s="14" t="s">
        <v>111</v>
      </c>
      <c r="H68" s="5"/>
      <c r="I68" s="5"/>
      <c r="J68" s="5"/>
      <c r="K68" s="5"/>
      <c r="L68" s="5"/>
      <c r="M68" s="5"/>
      <c r="N68" s="5"/>
      <c r="O68" s="5">
        <v>1</v>
      </c>
      <c r="P68" s="5"/>
      <c r="Q68" s="6"/>
    </row>
    <row r="69" spans="1:17" ht="15.75" thickBot="1">
      <c r="A69" s="4"/>
      <c r="B69" s="11"/>
      <c r="C69" s="27" t="s">
        <v>27</v>
      </c>
      <c r="D69" s="27">
        <v>25</v>
      </c>
      <c r="E69" s="26" t="s">
        <v>47</v>
      </c>
      <c r="F69" s="27" t="s">
        <v>68</v>
      </c>
      <c r="G69" s="14" t="s">
        <v>112</v>
      </c>
      <c r="H69" s="5"/>
      <c r="I69" s="5"/>
      <c r="J69" s="5">
        <v>1</v>
      </c>
      <c r="K69" s="5"/>
      <c r="L69" s="5"/>
      <c r="M69" s="5"/>
      <c r="N69" s="5"/>
      <c r="O69" s="5"/>
      <c r="P69" s="5"/>
      <c r="Q69" s="6"/>
    </row>
    <row r="70" spans="1:17" ht="15.75" thickBot="1">
      <c r="A70" s="4"/>
      <c r="B70" s="11"/>
      <c r="C70" s="27" t="s">
        <v>27</v>
      </c>
      <c r="D70" s="27">
        <v>25</v>
      </c>
      <c r="E70" s="26" t="s">
        <v>47</v>
      </c>
      <c r="F70" s="27" t="s">
        <v>68</v>
      </c>
      <c r="G70" s="14" t="s">
        <v>113</v>
      </c>
      <c r="H70" s="5"/>
      <c r="I70" s="5"/>
      <c r="J70" s="33">
        <v>1</v>
      </c>
      <c r="K70" s="5"/>
      <c r="L70" s="5"/>
      <c r="M70" s="5"/>
      <c r="N70" s="5"/>
      <c r="O70" s="5"/>
      <c r="P70" s="5"/>
      <c r="Q70" s="6"/>
    </row>
    <row r="71" spans="1:17" ht="15.75" thickBot="1">
      <c r="A71" s="7"/>
      <c r="B71" s="12"/>
      <c r="C71" s="27" t="s">
        <v>27</v>
      </c>
      <c r="D71" s="27">
        <v>25</v>
      </c>
      <c r="E71" s="26" t="s">
        <v>47</v>
      </c>
      <c r="F71" s="27" t="s">
        <v>68</v>
      </c>
      <c r="G71" s="15" t="s">
        <v>105</v>
      </c>
      <c r="H71" s="8"/>
      <c r="I71" s="8"/>
      <c r="J71" s="8"/>
      <c r="K71" s="8"/>
      <c r="L71" s="8"/>
      <c r="M71" s="8"/>
      <c r="N71" s="8"/>
      <c r="O71" s="8">
        <v>1</v>
      </c>
      <c r="P71" s="8"/>
      <c r="Q71" s="9"/>
    </row>
    <row r="72" spans="1:17" ht="15.75" thickBot="1">
      <c r="A72" s="25">
        <v>8</v>
      </c>
      <c r="B72" s="26" t="s">
        <v>114</v>
      </c>
      <c r="C72" s="27" t="s">
        <v>32</v>
      </c>
      <c r="D72" s="27">
        <v>70</v>
      </c>
      <c r="E72" s="26" t="s">
        <v>47</v>
      </c>
      <c r="F72" s="27" t="s">
        <v>69</v>
      </c>
      <c r="G72" s="13" t="s">
        <v>104</v>
      </c>
      <c r="H72" s="2">
        <v>1</v>
      </c>
      <c r="I72" s="2"/>
      <c r="J72" s="2"/>
      <c r="K72" s="2"/>
      <c r="L72" s="2"/>
      <c r="M72" s="2"/>
      <c r="N72" s="2"/>
      <c r="O72" s="2"/>
      <c r="P72" s="2"/>
      <c r="Q72" s="3"/>
    </row>
    <row r="73" spans="1:17" ht="15.75" thickBot="1">
      <c r="A73" s="4"/>
      <c r="B73" s="11"/>
      <c r="C73" s="27" t="s">
        <v>32</v>
      </c>
      <c r="D73" s="27">
        <v>70</v>
      </c>
      <c r="E73" s="26" t="s">
        <v>47</v>
      </c>
      <c r="F73" s="27" t="s">
        <v>69</v>
      </c>
      <c r="G73" s="14" t="s">
        <v>106</v>
      </c>
      <c r="H73" s="5"/>
      <c r="I73" s="5"/>
      <c r="J73" s="5"/>
      <c r="K73" s="5">
        <v>1</v>
      </c>
      <c r="L73" s="5"/>
      <c r="M73" s="5"/>
      <c r="N73" s="5"/>
      <c r="O73" s="5"/>
      <c r="P73" s="5"/>
      <c r="Q73" s="6"/>
    </row>
    <row r="74" spans="1:17" ht="15.75" thickBot="1">
      <c r="A74" s="4"/>
      <c r="B74" s="11"/>
      <c r="C74" s="27" t="s">
        <v>32</v>
      </c>
      <c r="D74" s="27">
        <v>70</v>
      </c>
      <c r="E74" s="26" t="s">
        <v>47</v>
      </c>
      <c r="F74" s="27" t="s">
        <v>69</v>
      </c>
      <c r="G74" s="14" t="s">
        <v>107</v>
      </c>
      <c r="H74" s="5"/>
      <c r="I74" s="5"/>
      <c r="J74" s="5"/>
      <c r="K74" s="5"/>
      <c r="L74" s="5"/>
      <c r="M74" s="5"/>
      <c r="N74" s="5"/>
      <c r="O74" s="5"/>
      <c r="P74" s="5">
        <v>1</v>
      </c>
      <c r="Q74" s="6"/>
    </row>
    <row r="75" spans="1:17" ht="15.75" thickBot="1">
      <c r="A75" s="4"/>
      <c r="B75" s="11"/>
      <c r="C75" s="27" t="s">
        <v>32</v>
      </c>
      <c r="D75" s="27">
        <v>70</v>
      </c>
      <c r="E75" s="26" t="s">
        <v>47</v>
      </c>
      <c r="F75" s="27" t="s">
        <v>69</v>
      </c>
      <c r="G75" s="14" t="s">
        <v>108</v>
      </c>
      <c r="H75" s="5"/>
      <c r="I75" s="5"/>
      <c r="J75" s="5">
        <v>1</v>
      </c>
      <c r="K75" s="5"/>
      <c r="L75" s="5"/>
      <c r="M75" s="5"/>
      <c r="N75" s="5"/>
      <c r="O75" s="5"/>
      <c r="P75" s="5"/>
      <c r="Q75" s="6"/>
    </row>
    <row r="76" spans="1:17" ht="15.75" thickBot="1">
      <c r="A76" s="4"/>
      <c r="B76" s="11"/>
      <c r="C76" s="27" t="s">
        <v>32</v>
      </c>
      <c r="D76" s="27">
        <v>70</v>
      </c>
      <c r="E76" s="26" t="s">
        <v>47</v>
      </c>
      <c r="F76" s="27" t="s">
        <v>69</v>
      </c>
      <c r="G76" s="14" t="s">
        <v>109</v>
      </c>
      <c r="H76" s="5"/>
      <c r="I76" s="5"/>
      <c r="J76" s="5">
        <v>1</v>
      </c>
      <c r="K76" s="5"/>
      <c r="L76" s="5"/>
      <c r="M76" s="5"/>
      <c r="N76" s="5"/>
      <c r="O76" s="5"/>
      <c r="P76" s="5"/>
      <c r="Q76" s="6"/>
    </row>
    <row r="77" spans="1:17" ht="15.75" thickBot="1">
      <c r="A77" s="4"/>
      <c r="B77" s="11"/>
      <c r="C77" s="27" t="s">
        <v>32</v>
      </c>
      <c r="D77" s="27">
        <v>70</v>
      </c>
      <c r="E77" s="26" t="s">
        <v>47</v>
      </c>
      <c r="F77" s="27" t="s">
        <v>69</v>
      </c>
      <c r="G77" s="14" t="s">
        <v>110</v>
      </c>
      <c r="H77" s="5"/>
      <c r="I77" s="5"/>
      <c r="J77" s="5"/>
      <c r="K77" s="5"/>
      <c r="L77" s="5">
        <v>1</v>
      </c>
      <c r="M77" s="5"/>
      <c r="N77" s="5"/>
      <c r="O77" s="5"/>
      <c r="P77" s="5"/>
      <c r="Q77" s="6"/>
    </row>
    <row r="78" spans="1:17" ht="15.75" thickBot="1">
      <c r="A78" s="4"/>
      <c r="B78" s="11"/>
      <c r="C78" s="27" t="s">
        <v>32</v>
      </c>
      <c r="D78" s="27">
        <v>70</v>
      </c>
      <c r="E78" s="26" t="s">
        <v>47</v>
      </c>
      <c r="F78" s="27" t="s">
        <v>69</v>
      </c>
      <c r="G78" s="14" t="s">
        <v>111</v>
      </c>
      <c r="H78" s="5"/>
      <c r="I78" s="5"/>
      <c r="J78" s="5"/>
      <c r="K78" s="5"/>
      <c r="L78" s="5"/>
      <c r="M78" s="5"/>
      <c r="N78" s="5">
        <v>1</v>
      </c>
      <c r="O78" s="5"/>
      <c r="P78" s="5"/>
      <c r="Q78" s="6"/>
    </row>
    <row r="79" spans="1:17" ht="15.75" thickBot="1">
      <c r="A79" s="4"/>
      <c r="B79" s="11"/>
      <c r="C79" s="27" t="s">
        <v>32</v>
      </c>
      <c r="D79" s="27">
        <v>70</v>
      </c>
      <c r="E79" s="26" t="s">
        <v>47</v>
      </c>
      <c r="F79" s="27" t="s">
        <v>69</v>
      </c>
      <c r="G79" s="14" t="s">
        <v>112</v>
      </c>
      <c r="H79" s="5"/>
      <c r="I79" s="5"/>
      <c r="J79" s="5">
        <v>1</v>
      </c>
      <c r="K79" s="5"/>
      <c r="L79" s="5"/>
      <c r="M79" s="5"/>
      <c r="N79" s="5"/>
      <c r="O79" s="5"/>
      <c r="P79" s="5"/>
      <c r="Q79" s="6"/>
    </row>
    <row r="80" spans="1:17" ht="15.75" thickBot="1">
      <c r="A80" s="4"/>
      <c r="B80" s="11"/>
      <c r="C80" s="27" t="s">
        <v>32</v>
      </c>
      <c r="D80" s="27">
        <v>70</v>
      </c>
      <c r="E80" s="26" t="s">
        <v>47</v>
      </c>
      <c r="F80" s="27" t="s">
        <v>69</v>
      </c>
      <c r="G80" s="14" t="s">
        <v>113</v>
      </c>
      <c r="H80" s="5"/>
      <c r="I80" s="5"/>
      <c r="J80" s="5"/>
      <c r="K80" s="5"/>
      <c r="L80" s="5"/>
      <c r="M80" s="5"/>
      <c r="N80" s="5"/>
      <c r="O80" s="5"/>
      <c r="P80" s="5"/>
      <c r="Q80" s="6" t="s">
        <v>70</v>
      </c>
    </row>
    <row r="81" spans="1:17" ht="15.75" thickBot="1">
      <c r="A81" s="7"/>
      <c r="B81" s="12"/>
      <c r="C81" s="27" t="s">
        <v>32</v>
      </c>
      <c r="D81" s="27">
        <v>70</v>
      </c>
      <c r="E81" s="26" t="s">
        <v>47</v>
      </c>
      <c r="F81" s="27" t="s">
        <v>69</v>
      </c>
      <c r="G81" s="15" t="s">
        <v>105</v>
      </c>
      <c r="H81" s="8"/>
      <c r="I81" s="8"/>
      <c r="J81" s="8"/>
      <c r="K81" s="8"/>
      <c r="L81" s="8"/>
      <c r="M81" s="8"/>
      <c r="N81" s="8">
        <v>1</v>
      </c>
      <c r="O81" s="8"/>
      <c r="P81" s="8"/>
      <c r="Q81" s="9"/>
    </row>
    <row r="82" spans="1:17" ht="15.75" thickBot="1">
      <c r="A82" s="25">
        <v>9</v>
      </c>
      <c r="B82" s="26" t="s">
        <v>114</v>
      </c>
      <c r="C82" s="27" t="s">
        <v>32</v>
      </c>
      <c r="D82" s="27">
        <v>24</v>
      </c>
      <c r="E82" s="26" t="s">
        <v>47</v>
      </c>
      <c r="F82" s="27" t="s">
        <v>31</v>
      </c>
      <c r="G82" s="13" t="s">
        <v>104</v>
      </c>
      <c r="H82" s="2"/>
      <c r="I82" s="2">
        <v>1</v>
      </c>
      <c r="J82" s="2"/>
      <c r="K82" s="2"/>
      <c r="L82" s="2"/>
      <c r="M82" s="2">
        <v>1</v>
      </c>
      <c r="N82" s="2"/>
      <c r="O82" s="2"/>
      <c r="P82" s="2">
        <v>1</v>
      </c>
      <c r="Q82" s="3"/>
    </row>
    <row r="83" spans="1:17" ht="15.75" thickBot="1">
      <c r="A83" s="4"/>
      <c r="B83" s="11"/>
      <c r="C83" s="27" t="s">
        <v>32</v>
      </c>
      <c r="D83" s="27">
        <v>24</v>
      </c>
      <c r="E83" s="26" t="s">
        <v>47</v>
      </c>
      <c r="F83" s="27" t="s">
        <v>31</v>
      </c>
      <c r="G83" s="14" t="s">
        <v>106</v>
      </c>
      <c r="H83" s="5"/>
      <c r="I83" s="5"/>
      <c r="J83" s="5"/>
      <c r="K83" s="5"/>
      <c r="L83" s="5"/>
      <c r="M83" s="5"/>
      <c r="N83" s="5"/>
      <c r="O83" s="5">
        <v>1</v>
      </c>
      <c r="P83" s="5"/>
      <c r="Q83" s="6"/>
    </row>
    <row r="84" spans="1:17" ht="15.75" thickBot="1">
      <c r="A84" s="4"/>
      <c r="B84" s="11"/>
      <c r="C84" s="27" t="s">
        <v>32</v>
      </c>
      <c r="D84" s="27">
        <v>24</v>
      </c>
      <c r="E84" s="26" t="s">
        <v>47</v>
      </c>
      <c r="F84" s="27" t="s">
        <v>31</v>
      </c>
      <c r="G84" s="14" t="s">
        <v>107</v>
      </c>
      <c r="H84" s="5">
        <v>1</v>
      </c>
      <c r="I84" s="5"/>
      <c r="J84" s="5"/>
      <c r="K84" s="5"/>
      <c r="L84" s="5"/>
      <c r="M84" s="5"/>
      <c r="N84" s="5"/>
      <c r="O84" s="5"/>
      <c r="P84" s="5"/>
      <c r="Q84" s="6"/>
    </row>
    <row r="85" spans="1:17" ht="15.75" thickBot="1">
      <c r="A85" s="4"/>
      <c r="B85" s="11"/>
      <c r="C85" s="27" t="s">
        <v>32</v>
      </c>
      <c r="D85" s="27">
        <v>24</v>
      </c>
      <c r="E85" s="26" t="s">
        <v>47</v>
      </c>
      <c r="F85" s="27" t="s">
        <v>31</v>
      </c>
      <c r="G85" s="14" t="s">
        <v>108</v>
      </c>
      <c r="H85" s="5"/>
      <c r="I85" s="5">
        <v>1</v>
      </c>
      <c r="J85" s="5"/>
      <c r="K85" s="5"/>
      <c r="L85" s="5"/>
      <c r="M85" s="5"/>
      <c r="N85" s="5"/>
      <c r="O85" s="5"/>
      <c r="P85" s="5">
        <v>1</v>
      </c>
      <c r="Q85" s="6"/>
    </row>
    <row r="86" spans="1:17" ht="15.75" thickBot="1">
      <c r="A86" s="4"/>
      <c r="B86" s="11"/>
      <c r="C86" s="27" t="s">
        <v>32</v>
      </c>
      <c r="D86" s="27">
        <v>24</v>
      </c>
      <c r="E86" s="26" t="s">
        <v>47</v>
      </c>
      <c r="F86" s="27" t="s">
        <v>31</v>
      </c>
      <c r="G86" s="14" t="s">
        <v>109</v>
      </c>
      <c r="H86" s="5"/>
      <c r="I86" s="5"/>
      <c r="J86" s="5">
        <v>1</v>
      </c>
      <c r="K86" s="5"/>
      <c r="L86" s="5"/>
      <c r="M86" s="5"/>
      <c r="N86" s="5"/>
      <c r="O86" s="5"/>
      <c r="P86" s="5"/>
      <c r="Q86" s="6"/>
    </row>
    <row r="87" spans="1:17" ht="15.75" thickBot="1">
      <c r="A87" s="4"/>
      <c r="B87" s="11"/>
      <c r="C87" s="27" t="s">
        <v>32</v>
      </c>
      <c r="D87" s="27">
        <v>24</v>
      </c>
      <c r="E87" s="26" t="s">
        <v>47</v>
      </c>
      <c r="F87" s="27" t="s">
        <v>31</v>
      </c>
      <c r="G87" s="14" t="s">
        <v>110</v>
      </c>
      <c r="H87" s="5"/>
      <c r="I87" s="5"/>
      <c r="J87" s="5"/>
      <c r="K87" s="5"/>
      <c r="L87" s="5"/>
      <c r="M87" s="5"/>
      <c r="N87" s="5"/>
      <c r="O87" s="5"/>
      <c r="P87" s="5">
        <v>1</v>
      </c>
      <c r="Q87" s="6"/>
    </row>
    <row r="88" spans="1:17" ht="15.75" thickBot="1">
      <c r="A88" s="4"/>
      <c r="B88" s="11"/>
      <c r="C88" s="27" t="s">
        <v>32</v>
      </c>
      <c r="D88" s="27">
        <v>24</v>
      </c>
      <c r="E88" s="26" t="s">
        <v>47</v>
      </c>
      <c r="F88" s="27" t="s">
        <v>31</v>
      </c>
      <c r="G88" s="14" t="s">
        <v>111</v>
      </c>
      <c r="H88" s="5">
        <v>1</v>
      </c>
      <c r="I88" s="5">
        <v>1</v>
      </c>
      <c r="J88" s="5"/>
      <c r="K88" s="5"/>
      <c r="L88" s="5"/>
      <c r="M88" s="5"/>
      <c r="N88" s="5"/>
      <c r="O88" s="5"/>
      <c r="P88" s="5"/>
      <c r="Q88" s="6"/>
    </row>
    <row r="89" spans="1:17" ht="15.75" thickBot="1">
      <c r="A89" s="4"/>
      <c r="B89" s="11"/>
      <c r="C89" s="27" t="s">
        <v>32</v>
      </c>
      <c r="D89" s="27">
        <v>24</v>
      </c>
      <c r="E89" s="26" t="s">
        <v>47</v>
      </c>
      <c r="F89" s="27" t="s">
        <v>31</v>
      </c>
      <c r="G89" s="14" t="s">
        <v>112</v>
      </c>
      <c r="H89" s="5"/>
      <c r="I89" s="5"/>
      <c r="J89" s="5"/>
      <c r="K89" s="5"/>
      <c r="L89" s="5"/>
      <c r="M89" s="5"/>
      <c r="N89" s="5">
        <v>1</v>
      </c>
      <c r="O89" s="5">
        <v>1</v>
      </c>
      <c r="P89" s="5"/>
      <c r="Q89" s="6"/>
    </row>
    <row r="90" spans="1:17" ht="15.75" thickBot="1">
      <c r="A90" s="4"/>
      <c r="B90" s="11"/>
      <c r="C90" s="27" t="s">
        <v>32</v>
      </c>
      <c r="D90" s="27">
        <v>24</v>
      </c>
      <c r="E90" s="26" t="s">
        <v>47</v>
      </c>
      <c r="F90" s="27" t="s">
        <v>31</v>
      </c>
      <c r="G90" s="14" t="s">
        <v>113</v>
      </c>
      <c r="H90" s="5"/>
      <c r="I90" s="5">
        <v>1</v>
      </c>
      <c r="J90" s="5"/>
      <c r="K90" s="5"/>
      <c r="L90" s="5"/>
      <c r="M90" s="5"/>
      <c r="N90" s="5"/>
      <c r="O90" s="5"/>
      <c r="P90" s="5"/>
      <c r="Q90" s="6"/>
    </row>
    <row r="91" spans="1:17" ht="15.75" thickBot="1">
      <c r="A91" s="7"/>
      <c r="B91" s="12"/>
      <c r="C91" s="27" t="s">
        <v>32</v>
      </c>
      <c r="D91" s="27">
        <v>24</v>
      </c>
      <c r="E91" s="26" t="s">
        <v>47</v>
      </c>
      <c r="F91" s="27" t="s">
        <v>31</v>
      </c>
      <c r="G91" s="15" t="s">
        <v>105</v>
      </c>
      <c r="H91" s="8"/>
      <c r="I91" s="8"/>
      <c r="J91" s="8"/>
      <c r="K91" s="8"/>
      <c r="L91" s="8"/>
      <c r="M91" s="8">
        <v>1</v>
      </c>
      <c r="N91" s="8">
        <v>1</v>
      </c>
      <c r="O91" s="8"/>
      <c r="P91" s="8"/>
      <c r="Q91" s="9"/>
    </row>
    <row r="92" spans="1:17" ht="15.75" thickBot="1">
      <c r="A92" s="25">
        <v>10</v>
      </c>
      <c r="B92" s="26" t="s">
        <v>114</v>
      </c>
      <c r="C92" s="27" t="s">
        <v>27</v>
      </c>
      <c r="D92" s="27">
        <v>22</v>
      </c>
      <c r="E92" s="26" t="s">
        <v>47</v>
      </c>
      <c r="F92" s="27" t="s">
        <v>71</v>
      </c>
      <c r="G92" s="13" t="s">
        <v>104</v>
      </c>
      <c r="H92" s="2">
        <v>1</v>
      </c>
      <c r="I92" s="2"/>
      <c r="J92" s="2"/>
      <c r="K92" s="2"/>
      <c r="L92" s="2"/>
      <c r="M92" s="2"/>
      <c r="N92" s="2"/>
      <c r="O92" s="2"/>
      <c r="P92" s="2"/>
      <c r="Q92" s="3"/>
    </row>
    <row r="93" spans="1:17" ht="15.75" thickBot="1">
      <c r="A93" s="4"/>
      <c r="B93" s="11"/>
      <c r="C93" s="27" t="s">
        <v>27</v>
      </c>
      <c r="D93" s="27">
        <v>22</v>
      </c>
      <c r="E93" s="26" t="s">
        <v>47</v>
      </c>
      <c r="F93" s="27" t="s">
        <v>71</v>
      </c>
      <c r="G93" s="14" t="s">
        <v>106</v>
      </c>
      <c r="H93" s="5"/>
      <c r="I93" s="5"/>
      <c r="J93" s="5"/>
      <c r="K93" s="5"/>
      <c r="L93" s="5"/>
      <c r="M93" s="5"/>
      <c r="N93" s="5">
        <v>1</v>
      </c>
      <c r="O93" s="5"/>
      <c r="P93" s="5"/>
      <c r="Q93" s="6"/>
    </row>
    <row r="94" spans="1:17" ht="15.75" thickBot="1">
      <c r="A94" s="4"/>
      <c r="B94" s="11"/>
      <c r="C94" s="27" t="s">
        <v>27</v>
      </c>
      <c r="D94" s="27">
        <v>22</v>
      </c>
      <c r="E94" s="26" t="s">
        <v>47</v>
      </c>
      <c r="F94" s="27" t="s">
        <v>71</v>
      </c>
      <c r="G94" s="14" t="s">
        <v>107</v>
      </c>
      <c r="H94" s="5"/>
      <c r="I94" s="5"/>
      <c r="J94" s="5"/>
      <c r="K94" s="5"/>
      <c r="L94" s="5">
        <v>1</v>
      </c>
      <c r="M94" s="5"/>
      <c r="N94" s="5"/>
      <c r="O94" s="5"/>
      <c r="P94" s="5"/>
      <c r="Q94" s="6"/>
    </row>
    <row r="95" spans="1:17" ht="15.75" thickBot="1">
      <c r="A95" s="4"/>
      <c r="B95" s="11"/>
      <c r="C95" s="27" t="s">
        <v>27</v>
      </c>
      <c r="D95" s="27">
        <v>22</v>
      </c>
      <c r="E95" s="26" t="s">
        <v>47</v>
      </c>
      <c r="F95" s="27" t="s">
        <v>71</v>
      </c>
      <c r="G95" s="14" t="s">
        <v>108</v>
      </c>
      <c r="H95" s="5"/>
      <c r="I95" s="5"/>
      <c r="J95" s="5"/>
      <c r="K95" s="5"/>
      <c r="L95" s="5"/>
      <c r="M95" s="5"/>
      <c r="N95" s="5"/>
      <c r="O95" s="5"/>
      <c r="P95" s="5"/>
      <c r="Q95" s="6" t="s">
        <v>72</v>
      </c>
    </row>
    <row r="96" spans="1:17" ht="15.75" thickBot="1">
      <c r="A96" s="4"/>
      <c r="B96" s="11"/>
      <c r="C96" s="27" t="s">
        <v>27</v>
      </c>
      <c r="D96" s="27">
        <v>22</v>
      </c>
      <c r="E96" s="26" t="s">
        <v>47</v>
      </c>
      <c r="F96" s="27" t="s">
        <v>71</v>
      </c>
      <c r="G96" s="14" t="s">
        <v>109</v>
      </c>
      <c r="H96" s="5"/>
      <c r="I96" s="5"/>
      <c r="J96" s="5">
        <v>1</v>
      </c>
      <c r="K96" s="5"/>
      <c r="L96" s="5"/>
      <c r="M96" s="5"/>
      <c r="N96" s="5"/>
      <c r="O96" s="5"/>
      <c r="P96" s="5"/>
      <c r="Q96" s="6"/>
    </row>
    <row r="97" spans="1:17" ht="15.75" thickBot="1">
      <c r="A97" s="4"/>
      <c r="B97" s="11"/>
      <c r="C97" s="27" t="s">
        <v>27</v>
      </c>
      <c r="D97" s="27">
        <v>22</v>
      </c>
      <c r="E97" s="26" t="s">
        <v>47</v>
      </c>
      <c r="F97" s="27" t="s">
        <v>71</v>
      </c>
      <c r="G97" s="14" t="s">
        <v>110</v>
      </c>
      <c r="H97" s="5"/>
      <c r="I97" s="5"/>
      <c r="J97" s="5"/>
      <c r="K97" s="5"/>
      <c r="L97" s="5"/>
      <c r="M97" s="5"/>
      <c r="N97" s="5"/>
      <c r="O97" s="5"/>
      <c r="P97" s="5">
        <v>1</v>
      </c>
      <c r="Q97" s="6"/>
    </row>
    <row r="98" spans="1:17" ht="15.75" thickBot="1">
      <c r="A98" s="4"/>
      <c r="B98" s="11"/>
      <c r="C98" s="27" t="s">
        <v>27</v>
      </c>
      <c r="D98" s="27">
        <v>22</v>
      </c>
      <c r="E98" s="26" t="s">
        <v>47</v>
      </c>
      <c r="F98" s="27" t="s">
        <v>71</v>
      </c>
      <c r="G98" s="14" t="s">
        <v>111</v>
      </c>
      <c r="H98" s="5">
        <v>1</v>
      </c>
      <c r="I98" s="5"/>
      <c r="J98" s="5"/>
      <c r="K98" s="5"/>
      <c r="L98" s="5"/>
      <c r="M98" s="5"/>
      <c r="N98" s="5"/>
      <c r="O98" s="5"/>
      <c r="P98" s="5"/>
      <c r="Q98" s="6"/>
    </row>
    <row r="99" spans="1:17" ht="15.75" thickBot="1">
      <c r="A99" s="4"/>
      <c r="B99" s="11"/>
      <c r="C99" s="27" t="s">
        <v>27</v>
      </c>
      <c r="D99" s="27">
        <v>22</v>
      </c>
      <c r="E99" s="26" t="s">
        <v>47</v>
      </c>
      <c r="F99" s="27" t="s">
        <v>71</v>
      </c>
      <c r="G99" s="14" t="s">
        <v>112</v>
      </c>
      <c r="H99" s="5"/>
      <c r="I99" s="5"/>
      <c r="J99" s="5"/>
      <c r="K99" s="5"/>
      <c r="L99" s="5"/>
      <c r="M99" s="5"/>
      <c r="N99" s="5"/>
      <c r="O99" s="5"/>
      <c r="P99" s="5"/>
      <c r="Q99" s="6" t="s">
        <v>73</v>
      </c>
    </row>
    <row r="100" spans="1:17" ht="15.75" thickBot="1">
      <c r="A100" s="4"/>
      <c r="B100" s="11"/>
      <c r="C100" s="27" t="s">
        <v>27</v>
      </c>
      <c r="D100" s="27">
        <v>22</v>
      </c>
      <c r="E100" s="26" t="s">
        <v>47</v>
      </c>
      <c r="F100" s="27" t="s">
        <v>71</v>
      </c>
      <c r="G100" s="14" t="s">
        <v>113</v>
      </c>
      <c r="H100" s="5"/>
      <c r="I100" s="5"/>
      <c r="J100" s="5">
        <v>1</v>
      </c>
      <c r="K100" s="5"/>
      <c r="L100" s="5"/>
      <c r="M100" s="5"/>
      <c r="N100" s="5"/>
      <c r="O100" s="5"/>
      <c r="P100" s="5"/>
      <c r="Q100" s="6"/>
    </row>
    <row r="101" spans="1:17" ht="15.75" thickBot="1">
      <c r="A101" s="7"/>
      <c r="B101" s="12"/>
      <c r="C101" s="27" t="s">
        <v>27</v>
      </c>
      <c r="D101" s="27">
        <v>22</v>
      </c>
      <c r="E101" s="26" t="s">
        <v>47</v>
      </c>
      <c r="F101" s="27" t="s">
        <v>71</v>
      </c>
      <c r="G101" s="15" t="s">
        <v>105</v>
      </c>
      <c r="H101" s="8"/>
      <c r="I101" s="8"/>
      <c r="J101" s="8"/>
      <c r="K101" s="8"/>
      <c r="L101" s="8"/>
      <c r="M101" s="8"/>
      <c r="N101" s="8"/>
      <c r="O101" s="8">
        <v>1</v>
      </c>
      <c r="P101" s="8"/>
      <c r="Q101" s="9"/>
    </row>
    <row r="102" spans="1:17" ht="15.75" thickBot="1">
      <c r="A102" s="25">
        <v>11</v>
      </c>
      <c r="B102" s="26" t="s">
        <v>114</v>
      </c>
      <c r="C102" s="27" t="s">
        <v>32</v>
      </c>
      <c r="D102" s="27">
        <v>50</v>
      </c>
      <c r="E102" s="26" t="s">
        <v>47</v>
      </c>
      <c r="F102" s="27" t="s">
        <v>71</v>
      </c>
      <c r="G102" s="13" t="s">
        <v>104</v>
      </c>
      <c r="H102" s="2">
        <v>1</v>
      </c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5.75" thickBot="1">
      <c r="A103" s="4"/>
      <c r="B103" s="11"/>
      <c r="C103" s="27" t="s">
        <v>32</v>
      </c>
      <c r="D103" s="27">
        <v>50</v>
      </c>
      <c r="E103" s="26" t="s">
        <v>47</v>
      </c>
      <c r="F103" s="27" t="s">
        <v>71</v>
      </c>
      <c r="G103" s="14" t="s">
        <v>106</v>
      </c>
      <c r="H103" s="5"/>
      <c r="I103" s="5"/>
      <c r="J103" s="5"/>
      <c r="K103" s="5">
        <v>1</v>
      </c>
      <c r="L103" s="5"/>
      <c r="M103" s="5"/>
      <c r="N103" s="5"/>
      <c r="O103" s="5"/>
      <c r="P103" s="5"/>
      <c r="Q103" s="6"/>
    </row>
    <row r="104" spans="1:17" ht="15.75" thickBot="1">
      <c r="A104" s="4"/>
      <c r="B104" s="11"/>
      <c r="C104" s="27" t="s">
        <v>32</v>
      </c>
      <c r="D104" s="27">
        <v>50</v>
      </c>
      <c r="E104" s="26" t="s">
        <v>47</v>
      </c>
      <c r="F104" s="27" t="s">
        <v>71</v>
      </c>
      <c r="G104" s="14" t="s">
        <v>107</v>
      </c>
      <c r="H104" s="5"/>
      <c r="I104" s="5">
        <v>1</v>
      </c>
      <c r="J104" s="5"/>
      <c r="K104" s="5"/>
      <c r="L104" s="5"/>
      <c r="M104" s="5"/>
      <c r="N104" s="5"/>
      <c r="O104" s="5"/>
      <c r="P104" s="5"/>
      <c r="Q104" s="6"/>
    </row>
    <row r="105" spans="1:17" ht="15.75" thickBot="1">
      <c r="A105" s="4"/>
      <c r="B105" s="11"/>
      <c r="C105" s="27" t="s">
        <v>32</v>
      </c>
      <c r="D105" s="27">
        <v>50</v>
      </c>
      <c r="E105" s="26" t="s">
        <v>47</v>
      </c>
      <c r="F105" s="27" t="s">
        <v>71</v>
      </c>
      <c r="G105" s="14" t="s">
        <v>108</v>
      </c>
      <c r="H105" s="5"/>
      <c r="I105" s="5"/>
      <c r="J105" s="5"/>
      <c r="K105" s="5"/>
      <c r="L105" s="5"/>
      <c r="M105" s="5"/>
      <c r="N105" s="5"/>
      <c r="O105" s="5"/>
      <c r="P105" s="5">
        <v>1</v>
      </c>
      <c r="Q105" s="6"/>
    </row>
    <row r="106" spans="1:17" ht="15.75" thickBot="1">
      <c r="A106" s="4"/>
      <c r="B106" s="11"/>
      <c r="C106" s="27" t="s">
        <v>32</v>
      </c>
      <c r="D106" s="27">
        <v>50</v>
      </c>
      <c r="E106" s="26" t="s">
        <v>47</v>
      </c>
      <c r="F106" s="27" t="s">
        <v>71</v>
      </c>
      <c r="G106" s="14" t="s">
        <v>109</v>
      </c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5"/>
      <c r="Q106" s="6"/>
    </row>
    <row r="107" spans="1:17" ht="15.75" thickBot="1">
      <c r="A107" s="4"/>
      <c r="B107" s="11"/>
      <c r="C107" s="27" t="s">
        <v>32</v>
      </c>
      <c r="D107" s="27">
        <v>50</v>
      </c>
      <c r="E107" s="26" t="s">
        <v>47</v>
      </c>
      <c r="F107" s="27" t="s">
        <v>71</v>
      </c>
      <c r="G107" s="14" t="s">
        <v>110</v>
      </c>
      <c r="H107" s="5"/>
      <c r="I107" s="5"/>
      <c r="J107" s="5"/>
      <c r="K107" s="5"/>
      <c r="L107" s="5"/>
      <c r="M107" s="5"/>
      <c r="N107" s="5">
        <v>1</v>
      </c>
      <c r="O107" s="5">
        <v>1</v>
      </c>
      <c r="P107" s="5"/>
      <c r="Q107" s="6"/>
    </row>
    <row r="108" spans="1:17" ht="15.75" thickBot="1">
      <c r="A108" s="4"/>
      <c r="B108" s="11"/>
      <c r="C108" s="27" t="s">
        <v>32</v>
      </c>
      <c r="D108" s="27">
        <v>50</v>
      </c>
      <c r="E108" s="26" t="s">
        <v>47</v>
      </c>
      <c r="F108" s="27" t="s">
        <v>71</v>
      </c>
      <c r="G108" s="14" t="s">
        <v>111</v>
      </c>
      <c r="H108" s="5"/>
      <c r="I108" s="5"/>
      <c r="J108" s="5"/>
      <c r="K108" s="5"/>
      <c r="L108" s="5">
        <v>1</v>
      </c>
      <c r="M108" s="5"/>
      <c r="N108" s="5">
        <v>1</v>
      </c>
      <c r="O108" s="5"/>
      <c r="P108" s="5"/>
      <c r="Q108" s="6"/>
    </row>
    <row r="109" spans="1:17" ht="15.75" thickBot="1">
      <c r="A109" s="4"/>
      <c r="B109" s="11"/>
      <c r="C109" s="27" t="s">
        <v>32</v>
      </c>
      <c r="D109" s="27">
        <v>50</v>
      </c>
      <c r="E109" s="26" t="s">
        <v>47</v>
      </c>
      <c r="F109" s="27" t="s">
        <v>71</v>
      </c>
      <c r="G109" s="14" t="s">
        <v>112</v>
      </c>
      <c r="H109" s="5">
        <v>1</v>
      </c>
      <c r="I109" s="5"/>
      <c r="J109" s="5"/>
      <c r="K109" s="5"/>
      <c r="L109" s="5">
        <v>1</v>
      </c>
      <c r="M109" s="5"/>
      <c r="N109" s="5"/>
      <c r="O109" s="5"/>
      <c r="P109" s="5"/>
      <c r="Q109" s="6"/>
    </row>
    <row r="110" spans="1:17" ht="15.75" thickBot="1">
      <c r="A110" s="4"/>
      <c r="B110" s="11"/>
      <c r="C110" s="27" t="s">
        <v>32</v>
      </c>
      <c r="D110" s="27">
        <v>50</v>
      </c>
      <c r="E110" s="26" t="s">
        <v>47</v>
      </c>
      <c r="F110" s="27" t="s">
        <v>71</v>
      </c>
      <c r="G110" s="14" t="s">
        <v>113</v>
      </c>
      <c r="H110" s="5"/>
      <c r="I110" s="5"/>
      <c r="J110" s="5">
        <v>1</v>
      </c>
      <c r="K110" s="5"/>
      <c r="L110" s="5"/>
      <c r="M110" s="5"/>
      <c r="N110" s="5"/>
      <c r="O110" s="5"/>
      <c r="P110" s="5"/>
      <c r="Q110" s="6"/>
    </row>
    <row r="111" spans="1:17" ht="15.75" thickBot="1">
      <c r="A111" s="7"/>
      <c r="B111" s="12"/>
      <c r="C111" s="27" t="s">
        <v>32</v>
      </c>
      <c r="D111" s="27">
        <v>50</v>
      </c>
      <c r="E111" s="26" t="s">
        <v>47</v>
      </c>
      <c r="F111" s="27" t="s">
        <v>71</v>
      </c>
      <c r="G111" s="15" t="s">
        <v>105</v>
      </c>
      <c r="H111" s="8"/>
      <c r="I111" s="8"/>
      <c r="J111" s="8"/>
      <c r="K111" s="8"/>
      <c r="L111" s="8">
        <v>1</v>
      </c>
      <c r="M111" s="8"/>
      <c r="N111" s="8"/>
      <c r="O111" s="8">
        <v>1</v>
      </c>
      <c r="P111" s="8"/>
      <c r="Q111" s="9"/>
    </row>
    <row r="112" spans="1:17" ht="15.75" thickBot="1">
      <c r="A112" s="25">
        <v>12</v>
      </c>
      <c r="B112" s="26" t="s">
        <v>114</v>
      </c>
      <c r="C112" s="27" t="s">
        <v>27</v>
      </c>
      <c r="D112" s="27">
        <v>25</v>
      </c>
      <c r="E112" s="27" t="s">
        <v>74</v>
      </c>
      <c r="F112" s="27" t="s">
        <v>93</v>
      </c>
      <c r="G112" s="13" t="s">
        <v>104</v>
      </c>
      <c r="H112" s="2">
        <v>1</v>
      </c>
      <c r="I112" s="2"/>
      <c r="J112" s="2"/>
      <c r="K112" s="2"/>
      <c r="L112" s="2"/>
      <c r="M112" s="2"/>
      <c r="N112" s="2"/>
      <c r="O112" s="2"/>
      <c r="P112" s="2">
        <v>1</v>
      </c>
      <c r="Q112" s="3"/>
    </row>
    <row r="113" spans="1:17" ht="15.75" thickBot="1">
      <c r="A113" s="4"/>
      <c r="B113" s="11"/>
      <c r="C113" s="27" t="s">
        <v>27</v>
      </c>
      <c r="D113" s="27">
        <v>25</v>
      </c>
      <c r="E113" s="27" t="s">
        <v>74</v>
      </c>
      <c r="F113" s="27" t="s">
        <v>93</v>
      </c>
      <c r="G113" s="14" t="s">
        <v>106</v>
      </c>
      <c r="H113" s="5"/>
      <c r="I113" s="5"/>
      <c r="J113" s="5"/>
      <c r="K113" s="5"/>
      <c r="L113" s="5"/>
      <c r="M113" s="5"/>
      <c r="N113" s="5"/>
      <c r="O113" s="5">
        <v>1</v>
      </c>
      <c r="P113" s="5"/>
      <c r="Q113" s="6"/>
    </row>
    <row r="114" spans="1:17" ht="15.75" thickBot="1">
      <c r="A114" s="4"/>
      <c r="B114" s="11"/>
      <c r="C114" s="27" t="s">
        <v>27</v>
      </c>
      <c r="D114" s="27">
        <v>25</v>
      </c>
      <c r="E114" s="27" t="s">
        <v>74</v>
      </c>
      <c r="F114" s="27" t="s">
        <v>93</v>
      </c>
      <c r="G114" s="14" t="s">
        <v>107</v>
      </c>
      <c r="H114" s="5"/>
      <c r="I114" s="5"/>
      <c r="J114" s="5"/>
      <c r="K114" s="5"/>
      <c r="L114" s="5"/>
      <c r="M114" s="5"/>
      <c r="N114" s="5"/>
      <c r="O114" s="5"/>
      <c r="P114" s="5">
        <v>1</v>
      </c>
      <c r="Q114" s="6"/>
    </row>
    <row r="115" spans="1:17" ht="15.75" thickBot="1">
      <c r="A115" s="4"/>
      <c r="B115" s="11"/>
      <c r="C115" s="27" t="s">
        <v>27</v>
      </c>
      <c r="D115" s="27">
        <v>25</v>
      </c>
      <c r="E115" s="27" t="s">
        <v>74</v>
      </c>
      <c r="F115" s="27" t="s">
        <v>93</v>
      </c>
      <c r="G115" s="14" t="s">
        <v>108</v>
      </c>
      <c r="H115" s="5"/>
      <c r="I115" s="5"/>
      <c r="J115" s="5">
        <v>1</v>
      </c>
      <c r="K115" s="5"/>
      <c r="L115" s="5"/>
      <c r="M115" s="5"/>
      <c r="N115" s="5"/>
      <c r="O115" s="5"/>
      <c r="P115" s="5"/>
      <c r="Q115" s="6"/>
    </row>
    <row r="116" spans="1:17" ht="15.75" thickBot="1">
      <c r="A116" s="4"/>
      <c r="B116" s="11"/>
      <c r="C116" s="27" t="s">
        <v>27</v>
      </c>
      <c r="D116" s="27">
        <v>25</v>
      </c>
      <c r="E116" s="27" t="s">
        <v>74</v>
      </c>
      <c r="F116" s="27" t="s">
        <v>93</v>
      </c>
      <c r="G116" s="14" t="s">
        <v>109</v>
      </c>
      <c r="H116" s="5"/>
      <c r="I116" s="5"/>
      <c r="J116" s="5">
        <v>1</v>
      </c>
      <c r="K116" s="5"/>
      <c r="L116" s="5"/>
      <c r="M116" s="5"/>
      <c r="N116" s="5"/>
      <c r="O116" s="5"/>
      <c r="P116" s="5"/>
      <c r="Q116" s="6"/>
    </row>
    <row r="117" spans="1:17" ht="15.75" thickBot="1">
      <c r="A117" s="4"/>
      <c r="B117" s="11"/>
      <c r="C117" s="27" t="s">
        <v>27</v>
      </c>
      <c r="D117" s="27">
        <v>25</v>
      </c>
      <c r="E117" s="27" t="s">
        <v>74</v>
      </c>
      <c r="F117" s="27" t="s">
        <v>93</v>
      </c>
      <c r="G117" s="14" t="s">
        <v>110</v>
      </c>
      <c r="H117" s="5"/>
      <c r="I117" s="5"/>
      <c r="J117" s="5"/>
      <c r="K117" s="5"/>
      <c r="L117" s="5"/>
      <c r="M117" s="5"/>
      <c r="N117" s="5"/>
      <c r="O117" s="5">
        <v>1</v>
      </c>
      <c r="P117" s="5"/>
      <c r="Q117" s="6"/>
    </row>
    <row r="118" spans="1:17" ht="15.75" thickBot="1">
      <c r="A118" s="4"/>
      <c r="B118" s="11"/>
      <c r="C118" s="27" t="s">
        <v>27</v>
      </c>
      <c r="D118" s="27">
        <v>25</v>
      </c>
      <c r="E118" s="27" t="s">
        <v>74</v>
      </c>
      <c r="F118" s="27" t="s">
        <v>93</v>
      </c>
      <c r="G118" s="14" t="s">
        <v>111</v>
      </c>
      <c r="H118" s="5"/>
      <c r="I118" s="5"/>
      <c r="J118" s="5">
        <v>1</v>
      </c>
      <c r="K118" s="5"/>
      <c r="L118" s="5"/>
      <c r="M118" s="5"/>
      <c r="N118" s="5"/>
      <c r="O118" s="5"/>
      <c r="P118" s="5"/>
      <c r="Q118" s="6"/>
    </row>
    <row r="119" spans="1:17" ht="15.75" thickBot="1">
      <c r="A119" s="4"/>
      <c r="B119" s="11"/>
      <c r="C119" s="27" t="s">
        <v>27</v>
      </c>
      <c r="D119" s="27">
        <v>25</v>
      </c>
      <c r="E119" s="27" t="s">
        <v>74</v>
      </c>
      <c r="F119" s="27" t="s">
        <v>93</v>
      </c>
      <c r="G119" s="14" t="s">
        <v>112</v>
      </c>
      <c r="H119" s="5"/>
      <c r="I119" s="5"/>
      <c r="J119" s="5"/>
      <c r="K119" s="5"/>
      <c r="L119" s="5"/>
      <c r="M119" s="5"/>
      <c r="N119" s="5"/>
      <c r="O119" s="5">
        <v>1</v>
      </c>
      <c r="P119" s="5"/>
      <c r="Q119" s="6"/>
    </row>
    <row r="120" spans="1:17" ht="15.75" thickBot="1">
      <c r="A120" s="4"/>
      <c r="B120" s="11"/>
      <c r="C120" s="27" t="s">
        <v>27</v>
      </c>
      <c r="D120" s="27">
        <v>25</v>
      </c>
      <c r="E120" s="27" t="s">
        <v>74</v>
      </c>
      <c r="F120" s="27" t="s">
        <v>93</v>
      </c>
      <c r="G120" s="14" t="s">
        <v>113</v>
      </c>
      <c r="H120" s="5">
        <v>1</v>
      </c>
      <c r="I120" s="5"/>
      <c r="J120" s="5"/>
      <c r="K120" s="5"/>
      <c r="L120" s="5"/>
      <c r="M120" s="5"/>
      <c r="N120" s="5"/>
      <c r="O120" s="5">
        <v>1</v>
      </c>
      <c r="P120" s="5">
        <v>1</v>
      </c>
      <c r="Q120" s="6"/>
    </row>
    <row r="121" spans="1:17" ht="15.75" thickBot="1">
      <c r="A121" s="7"/>
      <c r="B121" s="12"/>
      <c r="C121" s="27" t="s">
        <v>27</v>
      </c>
      <c r="D121" s="27">
        <v>25</v>
      </c>
      <c r="E121" s="27" t="s">
        <v>74</v>
      </c>
      <c r="F121" s="27" t="s">
        <v>93</v>
      </c>
      <c r="G121" s="15" t="s">
        <v>105</v>
      </c>
      <c r="H121" s="8"/>
      <c r="I121" s="8"/>
      <c r="J121" s="8"/>
      <c r="K121" s="8">
        <v>1</v>
      </c>
      <c r="L121" s="8"/>
      <c r="M121" s="8"/>
      <c r="N121" s="8"/>
      <c r="O121" s="8"/>
      <c r="P121" s="8"/>
      <c r="Q121" s="9"/>
    </row>
    <row r="122" spans="1:17" ht="15.75" thickBot="1">
      <c r="A122" s="25">
        <v>13</v>
      </c>
      <c r="B122" s="26" t="s">
        <v>114</v>
      </c>
      <c r="C122" s="27" t="s">
        <v>27</v>
      </c>
      <c r="D122" s="27">
        <v>30</v>
      </c>
      <c r="E122" s="27" t="s">
        <v>74</v>
      </c>
      <c r="F122" s="27" t="s">
        <v>93</v>
      </c>
      <c r="G122" s="13" t="s">
        <v>104</v>
      </c>
      <c r="H122" s="2"/>
      <c r="I122" s="2"/>
      <c r="J122" s="2"/>
      <c r="K122" s="2"/>
      <c r="L122" s="2"/>
      <c r="M122" s="2"/>
      <c r="N122" s="2"/>
      <c r="O122" s="2"/>
      <c r="P122" s="2">
        <v>1</v>
      </c>
      <c r="Q122" s="3"/>
    </row>
    <row r="123" spans="1:17" ht="15.75" thickBot="1">
      <c r="A123" s="4"/>
      <c r="B123" s="11"/>
      <c r="C123" s="27" t="s">
        <v>27</v>
      </c>
      <c r="D123" s="27">
        <v>30</v>
      </c>
      <c r="E123" s="27" t="s">
        <v>74</v>
      </c>
      <c r="F123" s="27" t="s">
        <v>93</v>
      </c>
      <c r="G123" s="14" t="s">
        <v>106</v>
      </c>
      <c r="H123" s="5"/>
      <c r="I123" s="5"/>
      <c r="J123" s="5"/>
      <c r="K123" s="5"/>
      <c r="L123" s="5"/>
      <c r="M123" s="5"/>
      <c r="N123" s="5"/>
      <c r="O123" s="5"/>
      <c r="P123" s="5"/>
      <c r="Q123" s="6">
        <v>1</v>
      </c>
    </row>
    <row r="124" spans="1:17" ht="15.75" thickBot="1">
      <c r="A124" s="4"/>
      <c r="B124" s="11"/>
      <c r="C124" s="27" t="s">
        <v>27</v>
      </c>
      <c r="D124" s="27">
        <v>30</v>
      </c>
      <c r="E124" s="27" t="s">
        <v>74</v>
      </c>
      <c r="F124" s="27" t="s">
        <v>93</v>
      </c>
      <c r="G124" s="14" t="s">
        <v>107</v>
      </c>
      <c r="H124" s="5"/>
      <c r="I124" s="5"/>
      <c r="J124" s="5"/>
      <c r="K124" s="5"/>
      <c r="L124" s="5"/>
      <c r="M124" s="5"/>
      <c r="N124" s="5"/>
      <c r="O124" s="5">
        <v>1</v>
      </c>
      <c r="P124" s="5"/>
      <c r="Q124" s="6"/>
    </row>
    <row r="125" spans="1:17" ht="15.75" thickBot="1">
      <c r="A125" s="4"/>
      <c r="B125" s="11"/>
      <c r="C125" s="27" t="s">
        <v>27</v>
      </c>
      <c r="D125" s="27">
        <v>30</v>
      </c>
      <c r="E125" s="27" t="s">
        <v>74</v>
      </c>
      <c r="F125" s="27" t="s">
        <v>93</v>
      </c>
      <c r="G125" s="14" t="s">
        <v>108</v>
      </c>
      <c r="H125" s="5">
        <v>1</v>
      </c>
      <c r="I125" s="5"/>
      <c r="J125" s="5"/>
      <c r="K125" s="5"/>
      <c r="L125" s="5"/>
      <c r="M125" s="5"/>
      <c r="N125" s="5"/>
      <c r="O125" s="5"/>
      <c r="P125" s="5"/>
      <c r="Q125" s="6"/>
    </row>
    <row r="126" spans="1:17" ht="15.75" thickBot="1">
      <c r="A126" s="4"/>
      <c r="B126" s="11"/>
      <c r="C126" s="27" t="s">
        <v>27</v>
      </c>
      <c r="D126" s="27">
        <v>30</v>
      </c>
      <c r="E126" s="27" t="s">
        <v>74</v>
      </c>
      <c r="F126" s="27" t="s">
        <v>93</v>
      </c>
      <c r="G126" s="14" t="s">
        <v>109</v>
      </c>
      <c r="H126" s="5"/>
      <c r="I126" s="5"/>
      <c r="J126" s="5">
        <v>1</v>
      </c>
      <c r="K126" s="5"/>
      <c r="L126" s="5"/>
      <c r="M126" s="5"/>
      <c r="N126" s="5"/>
      <c r="O126" s="5"/>
      <c r="P126" s="5"/>
      <c r="Q126" s="6"/>
    </row>
    <row r="127" spans="1:17" ht="15.75" thickBot="1">
      <c r="A127" s="4"/>
      <c r="B127" s="11"/>
      <c r="C127" s="27" t="s">
        <v>27</v>
      </c>
      <c r="D127" s="27">
        <v>30</v>
      </c>
      <c r="E127" s="27" t="s">
        <v>74</v>
      </c>
      <c r="F127" s="27" t="s">
        <v>93</v>
      </c>
      <c r="G127" s="14" t="s">
        <v>110</v>
      </c>
      <c r="H127" s="5"/>
      <c r="I127" s="5"/>
      <c r="J127" s="5"/>
      <c r="K127" s="5"/>
      <c r="L127" s="5"/>
      <c r="M127" s="5"/>
      <c r="N127" s="5"/>
      <c r="O127" s="5"/>
      <c r="P127" s="5"/>
      <c r="Q127" s="6">
        <v>1</v>
      </c>
    </row>
    <row r="128" spans="1:17" ht="15.75" thickBot="1">
      <c r="A128" s="4"/>
      <c r="B128" s="11"/>
      <c r="C128" s="27" t="s">
        <v>27</v>
      </c>
      <c r="D128" s="27">
        <v>30</v>
      </c>
      <c r="E128" s="27" t="s">
        <v>74</v>
      </c>
      <c r="F128" s="27" t="s">
        <v>93</v>
      </c>
      <c r="G128" s="14" t="s">
        <v>111</v>
      </c>
      <c r="H128" s="5"/>
      <c r="I128" s="5"/>
      <c r="J128" s="5"/>
      <c r="K128" s="5"/>
      <c r="L128" s="5"/>
      <c r="M128" s="5"/>
      <c r="N128" s="5"/>
      <c r="O128" s="5">
        <v>1</v>
      </c>
      <c r="P128" s="5"/>
      <c r="Q128" s="6"/>
    </row>
    <row r="129" spans="1:17" ht="15.75" thickBot="1">
      <c r="A129" s="4"/>
      <c r="B129" s="11"/>
      <c r="C129" s="27" t="s">
        <v>27</v>
      </c>
      <c r="D129" s="27">
        <v>30</v>
      </c>
      <c r="E129" s="27" t="s">
        <v>74</v>
      </c>
      <c r="F129" s="27" t="s">
        <v>93</v>
      </c>
      <c r="G129" s="14" t="s">
        <v>112</v>
      </c>
      <c r="H129" s="5"/>
      <c r="I129" s="5"/>
      <c r="J129" s="5"/>
      <c r="K129" s="5"/>
      <c r="L129" s="5"/>
      <c r="M129" s="5"/>
      <c r="N129" s="5"/>
      <c r="O129" s="5"/>
      <c r="P129" s="5"/>
      <c r="Q129" s="6">
        <v>1</v>
      </c>
    </row>
    <row r="130" spans="1:17" ht="15.75" thickBot="1">
      <c r="A130" s="4"/>
      <c r="B130" s="11"/>
      <c r="C130" s="27" t="s">
        <v>27</v>
      </c>
      <c r="D130" s="27">
        <v>30</v>
      </c>
      <c r="E130" s="27" t="s">
        <v>74</v>
      </c>
      <c r="F130" s="27" t="s">
        <v>93</v>
      </c>
      <c r="G130" s="14" t="s">
        <v>113</v>
      </c>
      <c r="H130" s="5"/>
      <c r="I130" s="5"/>
      <c r="J130" s="5"/>
      <c r="K130" s="5"/>
      <c r="L130" s="5"/>
      <c r="M130" s="5"/>
      <c r="N130" s="5"/>
      <c r="O130" s="5"/>
      <c r="P130" s="5"/>
      <c r="Q130" s="6">
        <v>1</v>
      </c>
    </row>
    <row r="131" spans="1:17" ht="15.75" thickBot="1">
      <c r="A131" s="7"/>
      <c r="B131" s="12"/>
      <c r="C131" s="27" t="s">
        <v>27</v>
      </c>
      <c r="D131" s="27">
        <v>30</v>
      </c>
      <c r="E131" s="27" t="s">
        <v>74</v>
      </c>
      <c r="F131" s="27" t="s">
        <v>93</v>
      </c>
      <c r="G131" s="15" t="s">
        <v>105</v>
      </c>
      <c r="H131" s="8"/>
      <c r="I131" s="8"/>
      <c r="J131" s="8"/>
      <c r="K131" s="8"/>
      <c r="L131" s="8"/>
      <c r="M131" s="8"/>
      <c r="N131" s="8"/>
      <c r="O131" s="8"/>
      <c r="P131" s="8"/>
      <c r="Q131" s="9">
        <v>1</v>
      </c>
    </row>
    <row r="132" spans="1:17" ht="15.75" thickBot="1">
      <c r="A132" s="25">
        <v>14</v>
      </c>
      <c r="B132" s="26" t="s">
        <v>114</v>
      </c>
      <c r="C132" s="27" t="s">
        <v>27</v>
      </c>
      <c r="D132" s="27">
        <v>21</v>
      </c>
      <c r="E132" s="27" t="s">
        <v>74</v>
      </c>
      <c r="F132" s="27" t="s">
        <v>93</v>
      </c>
      <c r="G132" s="13" t="s">
        <v>104</v>
      </c>
      <c r="H132" s="2"/>
      <c r="I132" s="2"/>
      <c r="J132" s="2"/>
      <c r="K132" s="2"/>
      <c r="L132" s="2"/>
      <c r="M132" s="2"/>
      <c r="N132" s="2"/>
      <c r="O132" s="2"/>
      <c r="P132" s="2">
        <v>1</v>
      </c>
      <c r="Q132" s="3"/>
    </row>
    <row r="133" spans="1:17" ht="15.75" thickBot="1">
      <c r="A133" s="4"/>
      <c r="B133" s="11"/>
      <c r="C133" s="27" t="s">
        <v>27</v>
      </c>
      <c r="D133" s="27">
        <v>21</v>
      </c>
      <c r="E133" s="27" t="s">
        <v>74</v>
      </c>
      <c r="F133" s="27" t="s">
        <v>93</v>
      </c>
      <c r="G133" s="14" t="s">
        <v>106</v>
      </c>
      <c r="H133" s="5"/>
      <c r="I133" s="5"/>
      <c r="J133" s="5"/>
      <c r="K133" s="5"/>
      <c r="L133" s="5"/>
      <c r="M133" s="5"/>
      <c r="N133" s="5">
        <v>1</v>
      </c>
      <c r="O133" s="5"/>
      <c r="P133" s="5"/>
      <c r="Q133" s="6"/>
    </row>
    <row r="134" spans="1:17" ht="15.75" thickBot="1">
      <c r="A134" s="4"/>
      <c r="B134" s="11"/>
      <c r="C134" s="27" t="s">
        <v>27</v>
      </c>
      <c r="D134" s="27">
        <v>21</v>
      </c>
      <c r="E134" s="27" t="s">
        <v>74</v>
      </c>
      <c r="F134" s="27" t="s">
        <v>93</v>
      </c>
      <c r="G134" s="14" t="s">
        <v>107</v>
      </c>
      <c r="H134" s="5">
        <v>1</v>
      </c>
      <c r="I134" s="5"/>
      <c r="J134" s="5"/>
      <c r="K134" s="5"/>
      <c r="L134" s="5"/>
      <c r="M134" s="5"/>
      <c r="N134" s="5"/>
      <c r="O134" s="5"/>
      <c r="P134" s="5"/>
      <c r="Q134" s="6"/>
    </row>
    <row r="135" spans="1:17" ht="15.75" thickBot="1">
      <c r="A135" s="4"/>
      <c r="B135" s="11"/>
      <c r="C135" s="27" t="s">
        <v>27</v>
      </c>
      <c r="D135" s="27">
        <v>21</v>
      </c>
      <c r="E135" s="27" t="s">
        <v>74</v>
      </c>
      <c r="F135" s="27" t="s">
        <v>93</v>
      </c>
      <c r="G135" s="14" t="s">
        <v>108</v>
      </c>
      <c r="H135" s="5"/>
      <c r="I135" s="5"/>
      <c r="J135" s="5"/>
      <c r="K135" s="5"/>
      <c r="L135" s="5"/>
      <c r="M135" s="5"/>
      <c r="N135" s="5"/>
      <c r="O135" s="5"/>
      <c r="P135" s="5">
        <v>1</v>
      </c>
      <c r="Q135" s="6"/>
    </row>
    <row r="136" spans="1:17" ht="15.75" thickBot="1">
      <c r="A136" s="4"/>
      <c r="B136" s="11"/>
      <c r="C136" s="27" t="s">
        <v>27</v>
      </c>
      <c r="D136" s="27">
        <v>21</v>
      </c>
      <c r="E136" s="27" t="s">
        <v>74</v>
      </c>
      <c r="F136" s="27" t="s">
        <v>93</v>
      </c>
      <c r="G136" s="14" t="s">
        <v>109</v>
      </c>
      <c r="H136" s="5"/>
      <c r="I136" s="5"/>
      <c r="J136" s="5"/>
      <c r="K136" s="5"/>
      <c r="L136" s="5"/>
      <c r="M136" s="5"/>
      <c r="N136" s="5"/>
      <c r="O136" s="5"/>
      <c r="P136" s="5">
        <v>1</v>
      </c>
      <c r="Q136" s="6"/>
    </row>
    <row r="137" spans="1:17" ht="15.75" thickBot="1">
      <c r="A137" s="4"/>
      <c r="B137" s="11"/>
      <c r="C137" s="27" t="s">
        <v>27</v>
      </c>
      <c r="D137" s="27">
        <v>21</v>
      </c>
      <c r="E137" s="27" t="s">
        <v>74</v>
      </c>
      <c r="F137" s="27" t="s">
        <v>93</v>
      </c>
      <c r="G137" s="14" t="s">
        <v>110</v>
      </c>
      <c r="H137" s="5"/>
      <c r="I137" s="5"/>
      <c r="J137" s="5"/>
      <c r="K137" s="5"/>
      <c r="L137" s="5"/>
      <c r="M137" s="5"/>
      <c r="N137" s="5"/>
      <c r="O137" s="5"/>
      <c r="P137" s="5"/>
      <c r="Q137" s="6" t="s">
        <v>53</v>
      </c>
    </row>
    <row r="138" spans="1:17" ht="15.75" thickBot="1">
      <c r="A138" s="4"/>
      <c r="B138" s="11"/>
      <c r="C138" s="27" t="s">
        <v>27</v>
      </c>
      <c r="D138" s="27">
        <v>21</v>
      </c>
      <c r="E138" s="27" t="s">
        <v>74</v>
      </c>
      <c r="F138" s="27" t="s">
        <v>93</v>
      </c>
      <c r="G138" s="14" t="s">
        <v>111</v>
      </c>
      <c r="H138" s="5"/>
      <c r="I138" s="5"/>
      <c r="J138" s="5"/>
      <c r="K138" s="5"/>
      <c r="L138" s="5"/>
      <c r="M138" s="5"/>
      <c r="N138" s="5">
        <v>1</v>
      </c>
      <c r="O138" s="5"/>
      <c r="P138" s="5"/>
      <c r="Q138" s="6"/>
    </row>
    <row r="139" spans="1:17" ht="15.75" thickBot="1">
      <c r="A139" s="4"/>
      <c r="B139" s="11"/>
      <c r="C139" s="27" t="s">
        <v>27</v>
      </c>
      <c r="D139" s="27">
        <v>21</v>
      </c>
      <c r="E139" s="27" t="s">
        <v>74</v>
      </c>
      <c r="F139" s="27" t="s">
        <v>93</v>
      </c>
      <c r="G139" s="14" t="s">
        <v>112</v>
      </c>
      <c r="H139" s="5"/>
      <c r="I139" s="5"/>
      <c r="J139" s="5"/>
      <c r="K139" s="5"/>
      <c r="L139" s="5"/>
      <c r="M139" s="5"/>
      <c r="N139" s="5">
        <v>1</v>
      </c>
      <c r="O139" s="5"/>
      <c r="P139" s="5"/>
      <c r="Q139" s="6"/>
    </row>
    <row r="140" spans="1:17" ht="15.75" thickBot="1">
      <c r="A140" s="4"/>
      <c r="B140" s="11"/>
      <c r="C140" s="27" t="s">
        <v>27</v>
      </c>
      <c r="D140" s="27">
        <v>21</v>
      </c>
      <c r="E140" s="27" t="s">
        <v>74</v>
      </c>
      <c r="F140" s="27" t="s">
        <v>93</v>
      </c>
      <c r="G140" s="14" t="s">
        <v>113</v>
      </c>
      <c r="H140" s="5"/>
      <c r="I140" s="5"/>
      <c r="J140" s="5">
        <v>1</v>
      </c>
      <c r="K140" s="5"/>
      <c r="L140" s="5"/>
      <c r="M140" s="5"/>
      <c r="N140" s="5"/>
      <c r="O140" s="5"/>
      <c r="P140" s="5"/>
      <c r="Q140" s="6"/>
    </row>
    <row r="141" spans="1:17" ht="15.75" thickBot="1">
      <c r="A141" s="7"/>
      <c r="B141" s="12"/>
      <c r="C141" s="27" t="s">
        <v>27</v>
      </c>
      <c r="D141" s="27">
        <v>21</v>
      </c>
      <c r="E141" s="27" t="s">
        <v>74</v>
      </c>
      <c r="F141" s="27" t="s">
        <v>93</v>
      </c>
      <c r="G141" s="15" t="s">
        <v>105</v>
      </c>
      <c r="H141" s="8"/>
      <c r="I141" s="8"/>
      <c r="J141" s="8"/>
      <c r="K141" s="8">
        <v>1</v>
      </c>
      <c r="L141" s="8"/>
      <c r="M141" s="8"/>
      <c r="N141" s="8"/>
      <c r="O141" s="8"/>
      <c r="P141" s="8"/>
      <c r="Q141" s="9"/>
    </row>
    <row r="142" spans="1:17" ht="15.75" thickBot="1">
      <c r="A142" s="25">
        <v>15</v>
      </c>
      <c r="B142" s="26" t="s">
        <v>114</v>
      </c>
      <c r="C142" s="27" t="s">
        <v>32</v>
      </c>
      <c r="D142" s="27">
        <v>20</v>
      </c>
      <c r="E142" s="27" t="s">
        <v>74</v>
      </c>
      <c r="F142" s="27" t="s">
        <v>93</v>
      </c>
      <c r="G142" s="13" t="s">
        <v>104</v>
      </c>
      <c r="H142" s="2">
        <v>1</v>
      </c>
      <c r="I142" s="2"/>
      <c r="J142" s="2">
        <v>1</v>
      </c>
      <c r="K142" s="2"/>
      <c r="L142" s="2"/>
      <c r="M142" s="2">
        <v>1</v>
      </c>
      <c r="N142" s="2"/>
      <c r="O142" s="2"/>
      <c r="P142" s="2"/>
      <c r="Q142" s="3"/>
    </row>
    <row r="143" spans="1:17" ht="15.75" thickBot="1">
      <c r="A143" s="4"/>
      <c r="B143" s="11"/>
      <c r="C143" s="27" t="s">
        <v>32</v>
      </c>
      <c r="D143" s="27">
        <v>20</v>
      </c>
      <c r="E143" s="27" t="s">
        <v>74</v>
      </c>
      <c r="F143" s="27" t="s">
        <v>93</v>
      </c>
      <c r="G143" s="14" t="s">
        <v>106</v>
      </c>
      <c r="H143" s="5"/>
      <c r="I143" s="5"/>
      <c r="J143" s="5"/>
      <c r="K143" s="5">
        <v>1</v>
      </c>
      <c r="L143" s="5"/>
      <c r="M143" s="5"/>
      <c r="N143" s="5"/>
      <c r="O143" s="5"/>
      <c r="P143" s="5"/>
      <c r="Q143" s="6"/>
    </row>
    <row r="144" spans="1:17" ht="15.75" thickBot="1">
      <c r="A144" s="4"/>
      <c r="B144" s="11"/>
      <c r="C144" s="27" t="s">
        <v>32</v>
      </c>
      <c r="D144" s="27">
        <v>20</v>
      </c>
      <c r="E144" s="27" t="s">
        <v>74</v>
      </c>
      <c r="F144" s="27" t="s">
        <v>93</v>
      </c>
      <c r="G144" s="14" t="s">
        <v>107</v>
      </c>
      <c r="H144" s="5"/>
      <c r="I144" s="5"/>
      <c r="J144" s="5"/>
      <c r="K144" s="5"/>
      <c r="L144" s="5"/>
      <c r="M144" s="5"/>
      <c r="N144" s="5"/>
      <c r="O144" s="5"/>
      <c r="P144" s="5">
        <v>1</v>
      </c>
      <c r="Q144" s="6"/>
    </row>
    <row r="145" spans="1:17" ht="15.75" thickBot="1">
      <c r="A145" s="4"/>
      <c r="B145" s="11"/>
      <c r="C145" s="27" t="s">
        <v>32</v>
      </c>
      <c r="D145" s="27">
        <v>20</v>
      </c>
      <c r="E145" s="27" t="s">
        <v>74</v>
      </c>
      <c r="F145" s="27" t="s">
        <v>93</v>
      </c>
      <c r="G145" s="14" t="s">
        <v>108</v>
      </c>
      <c r="H145" s="5"/>
      <c r="I145" s="5">
        <v>1</v>
      </c>
      <c r="J145" s="5"/>
      <c r="K145" s="5"/>
      <c r="L145" s="5"/>
      <c r="M145" s="5"/>
      <c r="N145" s="5"/>
      <c r="O145" s="5">
        <v>1</v>
      </c>
      <c r="P145" s="5"/>
      <c r="Q145" s="6"/>
    </row>
    <row r="146" spans="1:17" ht="15.75" thickBot="1">
      <c r="A146" s="4"/>
      <c r="B146" s="11"/>
      <c r="C146" s="27" t="s">
        <v>32</v>
      </c>
      <c r="D146" s="27">
        <v>20</v>
      </c>
      <c r="E146" s="27" t="s">
        <v>74</v>
      </c>
      <c r="F146" s="27" t="s">
        <v>93</v>
      </c>
      <c r="G146" s="14" t="s">
        <v>109</v>
      </c>
      <c r="H146" s="5"/>
      <c r="I146" s="5"/>
      <c r="J146" s="5">
        <v>1</v>
      </c>
      <c r="K146" s="5"/>
      <c r="L146" s="5"/>
      <c r="M146" s="5"/>
      <c r="N146" s="5">
        <v>1</v>
      </c>
      <c r="O146" s="5"/>
      <c r="P146" s="5"/>
      <c r="Q146" s="6"/>
    </row>
    <row r="147" spans="1:17" ht="15.75" thickBot="1">
      <c r="A147" s="4"/>
      <c r="B147" s="11"/>
      <c r="C147" s="27" t="s">
        <v>32</v>
      </c>
      <c r="D147" s="27">
        <v>20</v>
      </c>
      <c r="E147" s="27" t="s">
        <v>74</v>
      </c>
      <c r="F147" s="27" t="s">
        <v>93</v>
      </c>
      <c r="G147" s="14" t="s">
        <v>110</v>
      </c>
      <c r="H147" s="5"/>
      <c r="I147" s="5"/>
      <c r="J147" s="5"/>
      <c r="K147" s="5"/>
      <c r="L147" s="5"/>
      <c r="M147" s="5">
        <v>1</v>
      </c>
      <c r="N147" s="5"/>
      <c r="O147" s="5"/>
      <c r="P147" s="5"/>
      <c r="Q147" s="6"/>
    </row>
    <row r="148" spans="1:17" ht="15.75" thickBot="1">
      <c r="A148" s="4"/>
      <c r="B148" s="11"/>
      <c r="C148" s="27" t="s">
        <v>32</v>
      </c>
      <c r="D148" s="27">
        <v>20</v>
      </c>
      <c r="E148" s="27" t="s">
        <v>74</v>
      </c>
      <c r="F148" s="27" t="s">
        <v>93</v>
      </c>
      <c r="G148" s="14" t="s">
        <v>111</v>
      </c>
      <c r="H148" s="5"/>
      <c r="I148" s="5"/>
      <c r="J148" s="5"/>
      <c r="K148" s="5"/>
      <c r="L148" s="5"/>
      <c r="M148" s="5"/>
      <c r="N148" s="5">
        <v>1</v>
      </c>
      <c r="O148" s="5"/>
      <c r="P148" s="5"/>
      <c r="Q148" s="6"/>
    </row>
    <row r="149" spans="1:17" ht="15.75" thickBot="1">
      <c r="A149" s="4"/>
      <c r="B149" s="11"/>
      <c r="C149" s="27" t="s">
        <v>32</v>
      </c>
      <c r="D149" s="27">
        <v>20</v>
      </c>
      <c r="E149" s="27" t="s">
        <v>74</v>
      </c>
      <c r="F149" s="27" t="s">
        <v>93</v>
      </c>
      <c r="G149" s="14" t="s">
        <v>112</v>
      </c>
      <c r="H149" s="5"/>
      <c r="I149" s="5"/>
      <c r="J149" s="5"/>
      <c r="K149" s="5">
        <v>1</v>
      </c>
      <c r="L149" s="5"/>
      <c r="M149" s="5"/>
      <c r="N149" s="5">
        <v>1</v>
      </c>
      <c r="O149" s="5"/>
      <c r="P149" s="5"/>
      <c r="Q149" s="6"/>
    </row>
    <row r="150" spans="1:17" ht="15.75" thickBot="1">
      <c r="A150" s="4"/>
      <c r="B150" s="11"/>
      <c r="C150" s="27" t="s">
        <v>32</v>
      </c>
      <c r="D150" s="27">
        <v>20</v>
      </c>
      <c r="E150" s="27" t="s">
        <v>74</v>
      </c>
      <c r="F150" s="27" t="s">
        <v>93</v>
      </c>
      <c r="G150" s="14" t="s">
        <v>113</v>
      </c>
      <c r="H150" s="5"/>
      <c r="I150" s="5"/>
      <c r="J150" s="5"/>
      <c r="K150" s="5">
        <v>1</v>
      </c>
      <c r="L150" s="5"/>
      <c r="M150" s="5"/>
      <c r="N150" s="33">
        <v>1</v>
      </c>
      <c r="O150" s="5"/>
      <c r="P150" s="5"/>
      <c r="Q150" s="6"/>
    </row>
    <row r="151" spans="1:17" ht="15.75" thickBot="1">
      <c r="A151" s="7"/>
      <c r="B151" s="12"/>
      <c r="C151" s="27" t="s">
        <v>32</v>
      </c>
      <c r="D151" s="27">
        <v>20</v>
      </c>
      <c r="E151" s="27" t="s">
        <v>74</v>
      </c>
      <c r="F151" s="27" t="s">
        <v>93</v>
      </c>
      <c r="G151" s="15" t="s">
        <v>105</v>
      </c>
      <c r="H151" s="8">
        <v>1</v>
      </c>
      <c r="I151" s="8"/>
      <c r="J151" s="8"/>
      <c r="K151" s="8"/>
      <c r="L151" s="8"/>
      <c r="M151" s="8">
        <v>1</v>
      </c>
      <c r="N151" s="8">
        <v>1</v>
      </c>
      <c r="O151" s="8"/>
      <c r="P151" s="8"/>
      <c r="Q151" s="9"/>
    </row>
    <row r="152" spans="1:17" ht="15.75" thickBot="1">
      <c r="A152" s="25">
        <v>16</v>
      </c>
      <c r="B152" s="26" t="s">
        <v>114</v>
      </c>
      <c r="C152" s="27" t="s">
        <v>27</v>
      </c>
      <c r="D152" s="27">
        <v>19</v>
      </c>
      <c r="E152" s="27" t="s">
        <v>74</v>
      </c>
      <c r="F152" s="27" t="s">
        <v>93</v>
      </c>
      <c r="G152" s="13" t="s">
        <v>104</v>
      </c>
      <c r="H152" s="2">
        <v>1</v>
      </c>
      <c r="I152" s="2"/>
      <c r="J152" s="2"/>
      <c r="K152" s="2"/>
      <c r="L152" s="2"/>
      <c r="M152" s="2"/>
      <c r="N152" s="2"/>
      <c r="O152" s="2"/>
      <c r="P152" s="2">
        <v>1</v>
      </c>
      <c r="Q152" s="3"/>
    </row>
    <row r="153" spans="1:17" ht="15.75" thickBot="1">
      <c r="A153" s="4"/>
      <c r="B153" s="11"/>
      <c r="C153" s="27" t="s">
        <v>27</v>
      </c>
      <c r="D153" s="27">
        <v>19</v>
      </c>
      <c r="E153" s="27" t="s">
        <v>74</v>
      </c>
      <c r="F153" s="27" t="s">
        <v>93</v>
      </c>
      <c r="G153" s="14" t="s">
        <v>106</v>
      </c>
      <c r="H153" s="5"/>
      <c r="I153" s="5"/>
      <c r="J153" s="5"/>
      <c r="K153" s="5"/>
      <c r="L153" s="5"/>
      <c r="M153" s="5"/>
      <c r="N153" s="33">
        <v>1</v>
      </c>
      <c r="O153" s="5"/>
      <c r="P153" s="5"/>
      <c r="Q153" s="6"/>
    </row>
    <row r="154" spans="1:17" ht="15.75" thickBot="1">
      <c r="A154" s="4"/>
      <c r="B154" s="11"/>
      <c r="C154" s="27" t="s">
        <v>27</v>
      </c>
      <c r="D154" s="27">
        <v>19</v>
      </c>
      <c r="E154" s="27" t="s">
        <v>74</v>
      </c>
      <c r="F154" s="27" t="s">
        <v>93</v>
      </c>
      <c r="G154" s="14" t="s">
        <v>107</v>
      </c>
      <c r="H154" s="5"/>
      <c r="I154" s="5"/>
      <c r="J154" s="5"/>
      <c r="K154" s="5"/>
      <c r="L154" s="5"/>
      <c r="M154" s="5">
        <v>1</v>
      </c>
      <c r="N154" s="5"/>
      <c r="O154" s="5"/>
      <c r="P154" s="5"/>
      <c r="Q154" s="6"/>
    </row>
    <row r="155" spans="1:17" ht="15.75" thickBot="1">
      <c r="A155" s="4"/>
      <c r="B155" s="11"/>
      <c r="C155" s="27" t="s">
        <v>27</v>
      </c>
      <c r="D155" s="27">
        <v>19</v>
      </c>
      <c r="E155" s="27" t="s">
        <v>74</v>
      </c>
      <c r="F155" s="27" t="s">
        <v>93</v>
      </c>
      <c r="G155" s="14" t="s">
        <v>108</v>
      </c>
      <c r="H155" s="5"/>
      <c r="I155" s="5"/>
      <c r="J155" s="5">
        <v>1</v>
      </c>
      <c r="K155" s="5"/>
      <c r="L155" s="5"/>
      <c r="M155" s="5"/>
      <c r="N155" s="5"/>
      <c r="O155" s="5"/>
      <c r="P155" s="5"/>
      <c r="Q155" s="6"/>
    </row>
    <row r="156" spans="1:17" ht="15.75" thickBot="1">
      <c r="A156" s="4"/>
      <c r="B156" s="11"/>
      <c r="C156" s="27" t="s">
        <v>27</v>
      </c>
      <c r="D156" s="27">
        <v>19</v>
      </c>
      <c r="E156" s="27" t="s">
        <v>74</v>
      </c>
      <c r="F156" s="27" t="s">
        <v>93</v>
      </c>
      <c r="G156" s="14" t="s">
        <v>109</v>
      </c>
      <c r="H156" s="5"/>
      <c r="I156" s="5"/>
      <c r="J156" s="5"/>
      <c r="K156" s="5"/>
      <c r="L156" s="5"/>
      <c r="M156" s="5">
        <v>1</v>
      </c>
      <c r="N156" s="5"/>
      <c r="O156" s="5"/>
      <c r="P156" s="5"/>
      <c r="Q156" s="6"/>
    </row>
    <row r="157" spans="1:17" ht="15.75" thickBot="1">
      <c r="A157" s="4"/>
      <c r="B157" s="11"/>
      <c r="C157" s="27" t="s">
        <v>27</v>
      </c>
      <c r="D157" s="27">
        <v>19</v>
      </c>
      <c r="E157" s="27" t="s">
        <v>74</v>
      </c>
      <c r="F157" s="27" t="s">
        <v>93</v>
      </c>
      <c r="G157" s="14" t="s">
        <v>110</v>
      </c>
      <c r="H157" s="5"/>
      <c r="I157" s="5"/>
      <c r="J157" s="5"/>
      <c r="K157" s="5"/>
      <c r="L157" s="5">
        <v>1</v>
      </c>
      <c r="M157" s="5"/>
      <c r="N157" s="5"/>
      <c r="O157" s="5"/>
      <c r="P157" s="5"/>
      <c r="Q157" s="6"/>
    </row>
    <row r="158" spans="1:17" ht="15.75" thickBot="1">
      <c r="A158" s="4"/>
      <c r="B158" s="11"/>
      <c r="C158" s="27" t="s">
        <v>27</v>
      </c>
      <c r="D158" s="27">
        <v>19</v>
      </c>
      <c r="E158" s="27" t="s">
        <v>74</v>
      </c>
      <c r="F158" s="27" t="s">
        <v>93</v>
      </c>
      <c r="G158" s="14" t="s">
        <v>111</v>
      </c>
      <c r="H158" s="5"/>
      <c r="I158" s="5"/>
      <c r="J158" s="5"/>
      <c r="K158" s="5"/>
      <c r="L158" s="5">
        <v>1</v>
      </c>
      <c r="M158" s="5"/>
      <c r="N158" s="5"/>
      <c r="O158" s="5"/>
      <c r="P158" s="5"/>
      <c r="Q158" s="6"/>
    </row>
    <row r="159" spans="1:17" ht="15.75" thickBot="1">
      <c r="A159" s="4"/>
      <c r="B159" s="11"/>
      <c r="C159" s="27" t="s">
        <v>27</v>
      </c>
      <c r="D159" s="27">
        <v>19</v>
      </c>
      <c r="E159" s="27" t="s">
        <v>74</v>
      </c>
      <c r="F159" s="27" t="s">
        <v>93</v>
      </c>
      <c r="G159" s="14" t="s">
        <v>112</v>
      </c>
      <c r="H159" s="5"/>
      <c r="I159" s="5"/>
      <c r="J159" s="5"/>
      <c r="K159" s="5"/>
      <c r="L159" s="5"/>
      <c r="M159" s="5"/>
      <c r="N159" s="5">
        <v>1</v>
      </c>
      <c r="O159" s="5"/>
      <c r="P159" s="5"/>
      <c r="Q159" s="6"/>
    </row>
    <row r="160" spans="1:17" ht="15.75" thickBot="1">
      <c r="A160" s="4"/>
      <c r="B160" s="11"/>
      <c r="C160" s="27" t="s">
        <v>27</v>
      </c>
      <c r="D160" s="27">
        <v>19</v>
      </c>
      <c r="E160" s="27" t="s">
        <v>74</v>
      </c>
      <c r="F160" s="27" t="s">
        <v>93</v>
      </c>
      <c r="G160" s="14" t="s">
        <v>113</v>
      </c>
      <c r="H160" s="5"/>
      <c r="I160" s="5"/>
      <c r="J160" s="5">
        <v>1</v>
      </c>
      <c r="K160" s="5"/>
      <c r="L160" s="5"/>
      <c r="M160" s="5"/>
      <c r="N160" s="5"/>
      <c r="O160" s="5"/>
      <c r="P160" s="5"/>
      <c r="Q160" s="6"/>
    </row>
    <row r="161" spans="1:17" ht="15.75" thickBot="1">
      <c r="A161" s="7"/>
      <c r="B161" s="12"/>
      <c r="C161" s="27" t="s">
        <v>27</v>
      </c>
      <c r="D161" s="27">
        <v>19</v>
      </c>
      <c r="E161" s="27" t="s">
        <v>74</v>
      </c>
      <c r="F161" s="27" t="s">
        <v>93</v>
      </c>
      <c r="G161" s="15" t="s">
        <v>105</v>
      </c>
      <c r="H161" s="8"/>
      <c r="I161" s="8"/>
      <c r="J161" s="8"/>
      <c r="K161" s="8">
        <v>1</v>
      </c>
      <c r="L161" s="8"/>
      <c r="M161" s="8"/>
      <c r="N161" s="8"/>
      <c r="O161" s="8"/>
      <c r="P161" s="8"/>
      <c r="Q161" s="9"/>
    </row>
    <row r="162" spans="1:17" ht="15.75" thickBot="1">
      <c r="A162" s="25">
        <v>17</v>
      </c>
      <c r="B162" s="26" t="s">
        <v>114</v>
      </c>
      <c r="C162" s="27" t="s">
        <v>27</v>
      </c>
      <c r="D162" s="27">
        <v>40</v>
      </c>
      <c r="E162" s="27" t="s">
        <v>74</v>
      </c>
      <c r="F162" s="27" t="s">
        <v>93</v>
      </c>
      <c r="G162" s="13" t="s">
        <v>104</v>
      </c>
      <c r="H162" s="2">
        <v>1</v>
      </c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5.75" thickBot="1">
      <c r="A163" s="4"/>
      <c r="B163" s="11"/>
      <c r="C163" s="27" t="s">
        <v>27</v>
      </c>
      <c r="D163" s="27">
        <v>40</v>
      </c>
      <c r="E163" s="27" t="s">
        <v>74</v>
      </c>
      <c r="F163" s="27" t="s">
        <v>93</v>
      </c>
      <c r="G163" s="14" t="s">
        <v>106</v>
      </c>
      <c r="H163" s="5"/>
      <c r="I163" s="5"/>
      <c r="J163" s="5"/>
      <c r="K163" s="5"/>
      <c r="L163" s="5"/>
      <c r="M163" s="5"/>
      <c r="N163" s="5">
        <v>1</v>
      </c>
      <c r="O163" s="5"/>
      <c r="P163" s="5"/>
      <c r="Q163" s="6"/>
    </row>
    <row r="164" spans="1:17" ht="15.75" thickBot="1">
      <c r="A164" s="4"/>
      <c r="B164" s="11"/>
      <c r="C164" s="27" t="s">
        <v>27</v>
      </c>
      <c r="D164" s="27">
        <v>40</v>
      </c>
      <c r="E164" s="27" t="s">
        <v>74</v>
      </c>
      <c r="F164" s="27" t="s">
        <v>93</v>
      </c>
      <c r="G164" s="14" t="s">
        <v>107</v>
      </c>
      <c r="H164" s="5"/>
      <c r="I164" s="5"/>
      <c r="J164" s="5"/>
      <c r="K164" s="5"/>
      <c r="L164" s="5"/>
      <c r="M164" s="5"/>
      <c r="N164" s="5"/>
      <c r="O164" s="5"/>
      <c r="P164" s="5">
        <v>1</v>
      </c>
      <c r="Q164" s="6"/>
    </row>
    <row r="165" spans="1:17" ht="15.75" thickBot="1">
      <c r="A165" s="4"/>
      <c r="B165" s="11"/>
      <c r="C165" s="27" t="s">
        <v>27</v>
      </c>
      <c r="D165" s="27">
        <v>40</v>
      </c>
      <c r="E165" s="27" t="s">
        <v>74</v>
      </c>
      <c r="F165" s="27" t="s">
        <v>93</v>
      </c>
      <c r="G165" s="14" t="s">
        <v>108</v>
      </c>
      <c r="H165" s="5"/>
      <c r="I165" s="5"/>
      <c r="J165" s="5">
        <v>1</v>
      </c>
      <c r="K165" s="5"/>
      <c r="L165" s="5"/>
      <c r="M165" s="5"/>
      <c r="N165" s="5"/>
      <c r="O165" s="5"/>
      <c r="P165" s="5"/>
      <c r="Q165" s="6"/>
    </row>
    <row r="166" spans="1:17" ht="15.75" thickBot="1">
      <c r="A166" s="4"/>
      <c r="B166" s="11"/>
      <c r="C166" s="27" t="s">
        <v>27</v>
      </c>
      <c r="D166" s="27">
        <v>40</v>
      </c>
      <c r="E166" s="27" t="s">
        <v>74</v>
      </c>
      <c r="F166" s="27" t="s">
        <v>93</v>
      </c>
      <c r="G166" s="14" t="s">
        <v>109</v>
      </c>
      <c r="H166" s="5"/>
      <c r="I166" s="5"/>
      <c r="J166" s="5"/>
      <c r="K166" s="5"/>
      <c r="L166" s="5"/>
      <c r="M166" s="5"/>
      <c r="N166" s="5"/>
      <c r="O166" s="5"/>
      <c r="P166" s="5">
        <v>1</v>
      </c>
      <c r="Q166" s="6"/>
    </row>
    <row r="167" spans="1:17" ht="15.75" thickBot="1">
      <c r="A167" s="4"/>
      <c r="B167" s="11"/>
      <c r="C167" s="27" t="s">
        <v>27</v>
      </c>
      <c r="D167" s="27">
        <v>40</v>
      </c>
      <c r="E167" s="27" t="s">
        <v>74</v>
      </c>
      <c r="F167" s="27" t="s">
        <v>93</v>
      </c>
      <c r="G167" s="14" t="s">
        <v>110</v>
      </c>
      <c r="H167" s="5"/>
      <c r="I167" s="5"/>
      <c r="J167" s="5"/>
      <c r="K167" s="5"/>
      <c r="L167" s="5"/>
      <c r="M167" s="5"/>
      <c r="N167" s="5"/>
      <c r="O167" s="5"/>
      <c r="P167" s="5"/>
      <c r="Q167" s="6" t="s">
        <v>79</v>
      </c>
    </row>
    <row r="168" spans="1:17" ht="15.75" thickBot="1">
      <c r="A168" s="4"/>
      <c r="B168" s="11"/>
      <c r="C168" s="27" t="s">
        <v>27</v>
      </c>
      <c r="D168" s="27">
        <v>40</v>
      </c>
      <c r="E168" s="27" t="s">
        <v>74</v>
      </c>
      <c r="F168" s="27" t="s">
        <v>93</v>
      </c>
      <c r="G168" s="14" t="s">
        <v>111</v>
      </c>
      <c r="H168" s="5"/>
      <c r="I168" s="5"/>
      <c r="J168" s="5"/>
      <c r="K168" s="5"/>
      <c r="L168" s="5"/>
      <c r="M168" s="5">
        <v>1</v>
      </c>
      <c r="N168" s="5"/>
      <c r="O168" s="5"/>
      <c r="P168" s="5"/>
      <c r="Q168" s="6"/>
    </row>
    <row r="169" spans="1:17" ht="15.75" thickBot="1">
      <c r="A169" s="4"/>
      <c r="B169" s="11"/>
      <c r="C169" s="27" t="s">
        <v>27</v>
      </c>
      <c r="D169" s="27">
        <v>40</v>
      </c>
      <c r="E169" s="27" t="s">
        <v>74</v>
      </c>
      <c r="F169" s="27" t="s">
        <v>93</v>
      </c>
      <c r="G169" s="14" t="s">
        <v>112</v>
      </c>
      <c r="H169" s="5"/>
      <c r="I169" s="5"/>
      <c r="J169" s="5"/>
      <c r="K169" s="5"/>
      <c r="L169" s="5"/>
      <c r="M169" s="5"/>
      <c r="N169" s="5">
        <v>1</v>
      </c>
      <c r="O169" s="5"/>
      <c r="P169" s="5"/>
      <c r="Q169" s="6"/>
    </row>
    <row r="170" spans="1:17" ht="15.75" thickBot="1">
      <c r="A170" s="4"/>
      <c r="B170" s="11"/>
      <c r="C170" s="27" t="s">
        <v>27</v>
      </c>
      <c r="D170" s="27">
        <v>40</v>
      </c>
      <c r="E170" s="27" t="s">
        <v>74</v>
      </c>
      <c r="F170" s="27" t="s">
        <v>93</v>
      </c>
      <c r="G170" s="14" t="s">
        <v>113</v>
      </c>
      <c r="H170" s="5"/>
      <c r="I170" s="5"/>
      <c r="J170" s="5">
        <v>1</v>
      </c>
      <c r="K170" s="5"/>
      <c r="L170" s="5"/>
      <c r="M170" s="5"/>
      <c r="N170" s="5"/>
      <c r="O170" s="5"/>
      <c r="P170" s="5"/>
      <c r="Q170" s="6"/>
    </row>
    <row r="171" spans="1:17" ht="15.75" thickBot="1">
      <c r="A171" s="7"/>
      <c r="B171" s="12"/>
      <c r="C171" s="27" t="s">
        <v>27</v>
      </c>
      <c r="D171" s="27">
        <v>40</v>
      </c>
      <c r="E171" s="27" t="s">
        <v>74</v>
      </c>
      <c r="F171" s="27" t="s">
        <v>93</v>
      </c>
      <c r="G171" s="15" t="s">
        <v>105</v>
      </c>
      <c r="H171" s="8"/>
      <c r="I171" s="8"/>
      <c r="J171" s="8"/>
      <c r="K171" s="8"/>
      <c r="L171" s="8"/>
      <c r="M171" s="8"/>
      <c r="N171" s="8">
        <v>1</v>
      </c>
      <c r="O171" s="8"/>
      <c r="P171" s="8"/>
      <c r="Q171" s="9"/>
    </row>
    <row r="172" spans="1:17" ht="15.75" thickBot="1">
      <c r="A172" s="25">
        <v>18</v>
      </c>
      <c r="B172" s="26" t="s">
        <v>114</v>
      </c>
      <c r="C172" s="27" t="s">
        <v>27</v>
      </c>
      <c r="D172" s="27">
        <v>35</v>
      </c>
      <c r="E172" s="27" t="s">
        <v>74</v>
      </c>
      <c r="F172" s="27" t="s">
        <v>93</v>
      </c>
      <c r="G172" s="13" t="s">
        <v>104</v>
      </c>
      <c r="H172" s="2"/>
      <c r="I172" s="2"/>
      <c r="J172" s="2"/>
      <c r="K172" s="2"/>
      <c r="L172" s="2"/>
      <c r="M172" s="2">
        <v>1</v>
      </c>
      <c r="N172" s="2"/>
      <c r="O172" s="2"/>
      <c r="P172" s="2"/>
      <c r="Q172" s="3"/>
    </row>
    <row r="173" spans="1:17" ht="15.75" thickBot="1">
      <c r="A173" s="4"/>
      <c r="B173" s="11"/>
      <c r="C173" s="27" t="s">
        <v>27</v>
      </c>
      <c r="D173" s="27">
        <v>35</v>
      </c>
      <c r="E173" s="27" t="s">
        <v>74</v>
      </c>
      <c r="F173" s="27" t="s">
        <v>93</v>
      </c>
      <c r="G173" s="14" t="s">
        <v>106</v>
      </c>
      <c r="H173" s="5"/>
      <c r="I173" s="5"/>
      <c r="J173" s="5"/>
      <c r="K173" s="5"/>
      <c r="L173" s="5"/>
      <c r="M173" s="5"/>
      <c r="N173" s="5"/>
      <c r="O173" s="5">
        <v>1</v>
      </c>
      <c r="P173" s="5"/>
      <c r="Q173" s="6"/>
    </row>
    <row r="174" spans="1:17" ht="15.75" thickBot="1">
      <c r="A174" s="4"/>
      <c r="B174" s="11"/>
      <c r="C174" s="27" t="s">
        <v>27</v>
      </c>
      <c r="D174" s="27">
        <v>35</v>
      </c>
      <c r="E174" s="27" t="s">
        <v>74</v>
      </c>
      <c r="F174" s="27" t="s">
        <v>93</v>
      </c>
      <c r="G174" s="14" t="s">
        <v>107</v>
      </c>
      <c r="H174" s="5"/>
      <c r="I174" s="5"/>
      <c r="J174" s="5">
        <v>1</v>
      </c>
      <c r="K174" s="5"/>
      <c r="L174" s="5"/>
      <c r="M174" s="5"/>
      <c r="N174" s="5"/>
      <c r="O174" s="5"/>
      <c r="P174" s="5"/>
      <c r="Q174" s="6"/>
    </row>
    <row r="175" spans="1:17" ht="15.75" thickBot="1">
      <c r="A175" s="4"/>
      <c r="B175" s="11"/>
      <c r="C175" s="27" t="s">
        <v>27</v>
      </c>
      <c r="D175" s="27">
        <v>35</v>
      </c>
      <c r="E175" s="27" t="s">
        <v>74</v>
      </c>
      <c r="F175" s="27" t="s">
        <v>93</v>
      </c>
      <c r="G175" s="14" t="s">
        <v>108</v>
      </c>
      <c r="H175" s="5"/>
      <c r="I175" s="5"/>
      <c r="J175" s="5"/>
      <c r="K175" s="5"/>
      <c r="L175" s="5"/>
      <c r="M175" s="5"/>
      <c r="N175" s="5"/>
      <c r="O175" s="5"/>
      <c r="P175" s="5"/>
      <c r="Q175" s="6" t="s">
        <v>80</v>
      </c>
    </row>
    <row r="176" spans="1:17" ht="15.75" thickBot="1">
      <c r="A176" s="4"/>
      <c r="B176" s="11"/>
      <c r="C176" s="27" t="s">
        <v>27</v>
      </c>
      <c r="D176" s="27">
        <v>35</v>
      </c>
      <c r="E176" s="27" t="s">
        <v>74</v>
      </c>
      <c r="F176" s="27" t="s">
        <v>93</v>
      </c>
      <c r="G176" s="14" t="s">
        <v>109</v>
      </c>
      <c r="H176" s="5"/>
      <c r="I176" s="5"/>
      <c r="J176" s="5"/>
      <c r="K176" s="5"/>
      <c r="L176" s="5"/>
      <c r="M176" s="5">
        <v>1</v>
      </c>
      <c r="N176" s="5"/>
      <c r="O176" s="5"/>
      <c r="P176" s="5"/>
      <c r="Q176" s="6"/>
    </row>
    <row r="177" spans="1:17" ht="15.75" thickBot="1">
      <c r="A177" s="4"/>
      <c r="B177" s="11"/>
      <c r="C177" s="27" t="s">
        <v>27</v>
      </c>
      <c r="D177" s="27">
        <v>35</v>
      </c>
      <c r="E177" s="27" t="s">
        <v>74</v>
      </c>
      <c r="F177" s="27" t="s">
        <v>93</v>
      </c>
      <c r="G177" s="14" t="s">
        <v>110</v>
      </c>
      <c r="H177" s="5"/>
      <c r="I177" s="5"/>
      <c r="J177" s="5"/>
      <c r="K177" s="5"/>
      <c r="L177" s="5">
        <v>1</v>
      </c>
      <c r="M177" s="5"/>
      <c r="N177" s="5"/>
      <c r="O177" s="5"/>
      <c r="P177" s="5"/>
      <c r="Q177" s="6"/>
    </row>
    <row r="178" spans="1:17" ht="15.75" thickBot="1">
      <c r="A178" s="4"/>
      <c r="B178" s="11"/>
      <c r="C178" s="27" t="s">
        <v>27</v>
      </c>
      <c r="D178" s="27">
        <v>35</v>
      </c>
      <c r="E178" s="27" t="s">
        <v>74</v>
      </c>
      <c r="F178" s="27" t="s">
        <v>93</v>
      </c>
      <c r="G178" s="14" t="s">
        <v>111</v>
      </c>
      <c r="H178" s="5"/>
      <c r="I178" s="5"/>
      <c r="J178" s="5"/>
      <c r="K178" s="5"/>
      <c r="L178" s="5"/>
      <c r="M178" s="5"/>
      <c r="N178" s="5"/>
      <c r="O178" s="5"/>
      <c r="P178" s="5"/>
      <c r="Q178" s="6"/>
    </row>
    <row r="179" spans="1:17" ht="15.75" thickBot="1">
      <c r="A179" s="4"/>
      <c r="B179" s="11"/>
      <c r="C179" s="27" t="s">
        <v>27</v>
      </c>
      <c r="D179" s="27">
        <v>35</v>
      </c>
      <c r="E179" s="27" t="s">
        <v>74</v>
      </c>
      <c r="F179" s="27" t="s">
        <v>93</v>
      </c>
      <c r="G179" s="14" t="s">
        <v>112</v>
      </c>
      <c r="H179" s="5"/>
      <c r="I179" s="5"/>
      <c r="J179" s="5">
        <v>1</v>
      </c>
      <c r="K179" s="5"/>
      <c r="L179" s="5"/>
      <c r="M179" s="5"/>
      <c r="N179" s="5"/>
      <c r="O179" s="5"/>
      <c r="P179" s="5"/>
      <c r="Q179" s="6"/>
    </row>
    <row r="180" spans="1:17" ht="15.75" thickBot="1">
      <c r="A180" s="4"/>
      <c r="B180" s="11"/>
      <c r="C180" s="27" t="s">
        <v>27</v>
      </c>
      <c r="D180" s="27">
        <v>35</v>
      </c>
      <c r="E180" s="27" t="s">
        <v>74</v>
      </c>
      <c r="F180" s="27" t="s">
        <v>93</v>
      </c>
      <c r="G180" s="14" t="s">
        <v>113</v>
      </c>
      <c r="H180" s="5"/>
      <c r="I180" s="5"/>
      <c r="J180" s="5"/>
      <c r="K180" s="5"/>
      <c r="L180" s="5"/>
      <c r="M180" s="5">
        <v>1</v>
      </c>
      <c r="N180" s="5"/>
      <c r="O180" s="5"/>
      <c r="P180" s="5"/>
      <c r="Q180" s="6"/>
    </row>
    <row r="181" spans="1:17" ht="15.75" thickBot="1">
      <c r="A181" s="7"/>
      <c r="B181" s="12"/>
      <c r="C181" s="27" t="s">
        <v>27</v>
      </c>
      <c r="D181" s="27">
        <v>35</v>
      </c>
      <c r="E181" s="27" t="s">
        <v>74</v>
      </c>
      <c r="F181" s="27" t="s">
        <v>93</v>
      </c>
      <c r="G181" s="15" t="s">
        <v>105</v>
      </c>
      <c r="H181" s="8"/>
      <c r="I181" s="8"/>
      <c r="J181" s="8"/>
      <c r="K181" s="8"/>
      <c r="L181" s="8"/>
      <c r="M181" s="8"/>
      <c r="N181" s="8">
        <v>1</v>
      </c>
      <c r="O181" s="8"/>
      <c r="P181" s="8"/>
      <c r="Q181" s="9"/>
    </row>
    <row r="182" spans="1:17" ht="15.75" thickBot="1">
      <c r="A182" s="25">
        <v>19</v>
      </c>
      <c r="B182" s="26" t="s">
        <v>114</v>
      </c>
      <c r="C182" s="27" t="s">
        <v>32</v>
      </c>
      <c r="D182" s="27">
        <v>22</v>
      </c>
      <c r="E182" s="27" t="s">
        <v>74</v>
      </c>
      <c r="F182" s="27" t="s">
        <v>93</v>
      </c>
      <c r="G182" s="13" t="s">
        <v>104</v>
      </c>
      <c r="H182" s="2">
        <v>1</v>
      </c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5.75" thickBot="1">
      <c r="A183" s="4"/>
      <c r="B183" s="11"/>
      <c r="C183" s="27" t="s">
        <v>32</v>
      </c>
      <c r="D183" s="27">
        <v>22</v>
      </c>
      <c r="E183" s="27" t="s">
        <v>74</v>
      </c>
      <c r="F183" s="27" t="s">
        <v>93</v>
      </c>
      <c r="G183" s="14" t="s">
        <v>106</v>
      </c>
      <c r="H183" s="5"/>
      <c r="I183" s="5"/>
      <c r="J183" s="5"/>
      <c r="K183" s="5"/>
      <c r="L183" s="5"/>
      <c r="M183" s="5"/>
      <c r="N183" s="5">
        <v>1</v>
      </c>
      <c r="O183" s="5"/>
      <c r="P183" s="5"/>
      <c r="Q183" s="6"/>
    </row>
    <row r="184" spans="1:17" ht="15.75" thickBot="1">
      <c r="A184" s="4"/>
      <c r="B184" s="11"/>
      <c r="C184" s="27" t="s">
        <v>32</v>
      </c>
      <c r="D184" s="27">
        <v>22</v>
      </c>
      <c r="E184" s="27" t="s">
        <v>74</v>
      </c>
      <c r="F184" s="27" t="s">
        <v>93</v>
      </c>
      <c r="G184" s="14" t="s">
        <v>107</v>
      </c>
      <c r="H184" s="5"/>
      <c r="I184" s="5">
        <v>1</v>
      </c>
      <c r="J184" s="5"/>
      <c r="K184" s="5"/>
      <c r="L184" s="5"/>
      <c r="M184" s="5"/>
      <c r="N184" s="5"/>
      <c r="O184" s="5"/>
      <c r="P184" s="5"/>
      <c r="Q184" s="6"/>
    </row>
    <row r="185" spans="1:17" ht="15.75" thickBot="1">
      <c r="A185" s="4"/>
      <c r="B185" s="11"/>
      <c r="C185" s="27" t="s">
        <v>32</v>
      </c>
      <c r="D185" s="27">
        <v>22</v>
      </c>
      <c r="E185" s="27" t="s">
        <v>74</v>
      </c>
      <c r="F185" s="27" t="s">
        <v>93</v>
      </c>
      <c r="G185" s="14" t="s">
        <v>108</v>
      </c>
      <c r="H185" s="5"/>
      <c r="I185" s="5"/>
      <c r="J185" s="5">
        <v>1</v>
      </c>
      <c r="K185" s="5"/>
      <c r="L185" s="5"/>
      <c r="M185" s="5"/>
      <c r="N185" s="5"/>
      <c r="O185" s="5"/>
      <c r="P185" s="5"/>
      <c r="Q185" s="6"/>
    </row>
    <row r="186" spans="1:17" ht="15.75" thickBot="1">
      <c r="A186" s="4"/>
      <c r="B186" s="11"/>
      <c r="C186" s="27" t="s">
        <v>32</v>
      </c>
      <c r="D186" s="27">
        <v>22</v>
      </c>
      <c r="E186" s="27" t="s">
        <v>74</v>
      </c>
      <c r="F186" s="27" t="s">
        <v>93</v>
      </c>
      <c r="G186" s="14" t="s">
        <v>109</v>
      </c>
      <c r="H186" s="5">
        <v>1</v>
      </c>
      <c r="I186" s="5"/>
      <c r="J186" s="5"/>
      <c r="K186" s="5"/>
      <c r="L186" s="5"/>
      <c r="M186" s="5"/>
      <c r="N186" s="5"/>
      <c r="O186" s="5"/>
      <c r="P186" s="5"/>
      <c r="Q186" s="6"/>
    </row>
    <row r="187" spans="1:17" ht="15.75" thickBot="1">
      <c r="A187" s="4"/>
      <c r="B187" s="11"/>
      <c r="C187" s="27" t="s">
        <v>32</v>
      </c>
      <c r="D187" s="27">
        <v>22</v>
      </c>
      <c r="E187" s="27" t="s">
        <v>74</v>
      </c>
      <c r="F187" s="27" t="s">
        <v>93</v>
      </c>
      <c r="G187" s="14" t="s">
        <v>110</v>
      </c>
      <c r="H187" s="5"/>
      <c r="I187" s="5"/>
      <c r="J187" s="5"/>
      <c r="K187" s="5"/>
      <c r="L187" s="5"/>
      <c r="M187" s="5"/>
      <c r="N187" s="5"/>
      <c r="O187" s="5"/>
      <c r="P187" s="5">
        <v>1</v>
      </c>
      <c r="Q187" s="6"/>
    </row>
    <row r="188" spans="1:17" ht="15.75" thickBot="1">
      <c r="A188" s="4"/>
      <c r="B188" s="11"/>
      <c r="C188" s="27" t="s">
        <v>32</v>
      </c>
      <c r="D188" s="27">
        <v>22</v>
      </c>
      <c r="E188" s="27" t="s">
        <v>74</v>
      </c>
      <c r="F188" s="27" t="s">
        <v>93</v>
      </c>
      <c r="G188" s="14" t="s">
        <v>111</v>
      </c>
      <c r="H188" s="5"/>
      <c r="I188" s="5"/>
      <c r="J188" s="5"/>
      <c r="K188" s="5"/>
      <c r="L188" s="5"/>
      <c r="M188" s="5"/>
      <c r="N188" s="5">
        <v>1</v>
      </c>
      <c r="O188" s="5"/>
      <c r="P188" s="5"/>
      <c r="Q188" s="6"/>
    </row>
    <row r="189" spans="1:17" ht="15.75" thickBot="1">
      <c r="A189" s="4"/>
      <c r="B189" s="11"/>
      <c r="C189" s="27" t="s">
        <v>32</v>
      </c>
      <c r="D189" s="27">
        <v>22</v>
      </c>
      <c r="E189" s="27" t="s">
        <v>74</v>
      </c>
      <c r="F189" s="27" t="s">
        <v>93</v>
      </c>
      <c r="G189" s="14" t="s">
        <v>112</v>
      </c>
      <c r="H189" s="5"/>
      <c r="I189" s="5"/>
      <c r="J189" s="5">
        <v>1</v>
      </c>
      <c r="K189" s="5"/>
      <c r="L189" s="5"/>
      <c r="M189" s="5"/>
      <c r="N189" s="5"/>
      <c r="O189" s="5"/>
      <c r="P189" s="5"/>
      <c r="Q189" s="6"/>
    </row>
    <row r="190" spans="1:17" ht="15.75" thickBot="1">
      <c r="A190" s="4"/>
      <c r="B190" s="11"/>
      <c r="C190" s="27" t="s">
        <v>32</v>
      </c>
      <c r="D190" s="27">
        <v>22</v>
      </c>
      <c r="E190" s="27" t="s">
        <v>74</v>
      </c>
      <c r="F190" s="27" t="s">
        <v>93</v>
      </c>
      <c r="G190" s="14" t="s">
        <v>113</v>
      </c>
      <c r="H190" s="5"/>
      <c r="I190" s="5"/>
      <c r="J190" s="5"/>
      <c r="K190" s="5"/>
      <c r="L190" s="5"/>
      <c r="M190" s="5"/>
      <c r="N190" s="5"/>
      <c r="O190" s="5">
        <v>1</v>
      </c>
      <c r="P190" s="5"/>
      <c r="Q190" s="6"/>
    </row>
    <row r="191" spans="1:17" ht="15.75" thickBot="1">
      <c r="A191" s="7"/>
      <c r="B191" s="12"/>
      <c r="C191" s="27" t="s">
        <v>32</v>
      </c>
      <c r="D191" s="27">
        <v>22</v>
      </c>
      <c r="E191" s="27" t="s">
        <v>74</v>
      </c>
      <c r="F191" s="27" t="s">
        <v>93</v>
      </c>
      <c r="G191" s="15" t="s">
        <v>105</v>
      </c>
      <c r="H191" s="8"/>
      <c r="I191" s="8"/>
      <c r="J191" s="8"/>
      <c r="K191" s="8">
        <v>1</v>
      </c>
      <c r="L191" s="8"/>
      <c r="M191" s="8"/>
      <c r="N191" s="8"/>
      <c r="O191" s="8"/>
      <c r="P191" s="8"/>
      <c r="Q191" s="9"/>
    </row>
    <row r="192" spans="1:17" ht="15.75" thickBot="1">
      <c r="A192" s="25">
        <v>20</v>
      </c>
      <c r="B192" s="26" t="s">
        <v>114</v>
      </c>
      <c r="C192" s="27" t="s">
        <v>32</v>
      </c>
      <c r="D192" s="27">
        <v>22</v>
      </c>
      <c r="E192" s="27" t="s">
        <v>74</v>
      </c>
      <c r="F192" s="27" t="s">
        <v>93</v>
      </c>
      <c r="G192" s="13" t="s">
        <v>104</v>
      </c>
      <c r="H192" s="2"/>
      <c r="I192" s="2">
        <v>1</v>
      </c>
      <c r="J192" s="2"/>
      <c r="K192" s="2"/>
      <c r="L192" s="2"/>
      <c r="M192" s="2"/>
      <c r="N192" s="2"/>
      <c r="O192" s="2"/>
      <c r="P192" s="2"/>
      <c r="Q192" s="3"/>
    </row>
    <row r="193" spans="1:17" ht="15.75" thickBot="1">
      <c r="A193" s="4"/>
      <c r="B193" s="11"/>
      <c r="C193" s="27" t="s">
        <v>32</v>
      </c>
      <c r="D193" s="27">
        <v>22</v>
      </c>
      <c r="E193" s="27" t="s">
        <v>74</v>
      </c>
      <c r="F193" s="27" t="s">
        <v>93</v>
      </c>
      <c r="G193" s="14" t="s">
        <v>106</v>
      </c>
      <c r="H193" s="5"/>
      <c r="I193" s="5"/>
      <c r="J193" s="5"/>
      <c r="K193" s="5"/>
      <c r="L193" s="5">
        <v>1</v>
      </c>
      <c r="M193" s="5"/>
      <c r="N193" s="5"/>
      <c r="O193" s="5"/>
      <c r="P193" s="5"/>
      <c r="Q193" s="6"/>
    </row>
    <row r="194" spans="1:17" ht="15.75" thickBot="1">
      <c r="A194" s="4"/>
      <c r="B194" s="11"/>
      <c r="C194" s="27" t="s">
        <v>32</v>
      </c>
      <c r="D194" s="27">
        <v>22</v>
      </c>
      <c r="E194" s="27" t="s">
        <v>74</v>
      </c>
      <c r="F194" s="27" t="s">
        <v>93</v>
      </c>
      <c r="G194" s="14" t="s">
        <v>107</v>
      </c>
      <c r="H194" s="5"/>
      <c r="I194" s="5"/>
      <c r="J194" s="5"/>
      <c r="K194" s="5"/>
      <c r="L194" s="5"/>
      <c r="M194" s="5"/>
      <c r="N194" s="5"/>
      <c r="O194" s="5"/>
      <c r="P194" s="5">
        <v>1</v>
      </c>
      <c r="Q194" s="6"/>
    </row>
    <row r="195" spans="1:17" ht="15.75" thickBot="1">
      <c r="A195" s="4"/>
      <c r="B195" s="11"/>
      <c r="C195" s="27" t="s">
        <v>32</v>
      </c>
      <c r="D195" s="27">
        <v>22</v>
      </c>
      <c r="E195" s="27" t="s">
        <v>74</v>
      </c>
      <c r="F195" s="27" t="s">
        <v>93</v>
      </c>
      <c r="G195" s="14" t="s">
        <v>108</v>
      </c>
      <c r="H195" s="5"/>
      <c r="I195" s="5"/>
      <c r="J195" s="5">
        <v>1</v>
      </c>
      <c r="K195" s="5"/>
      <c r="L195" s="5"/>
      <c r="M195" s="5"/>
      <c r="N195" s="5"/>
      <c r="O195" s="5"/>
      <c r="P195" s="5"/>
      <c r="Q195" s="6"/>
    </row>
    <row r="196" spans="1:17" ht="15.75" thickBot="1">
      <c r="A196" s="4"/>
      <c r="B196" s="11"/>
      <c r="C196" s="27" t="s">
        <v>32</v>
      </c>
      <c r="D196" s="27">
        <v>22</v>
      </c>
      <c r="E196" s="27" t="s">
        <v>74</v>
      </c>
      <c r="F196" s="27" t="s">
        <v>93</v>
      </c>
      <c r="G196" s="14" t="s">
        <v>109</v>
      </c>
      <c r="H196" s="5"/>
      <c r="I196" s="5">
        <v>1</v>
      </c>
      <c r="J196" s="5"/>
      <c r="K196" s="5"/>
      <c r="L196" s="5"/>
      <c r="M196" s="5"/>
      <c r="N196" s="5"/>
      <c r="O196" s="5"/>
      <c r="P196" s="5"/>
      <c r="Q196" s="6"/>
    </row>
    <row r="197" spans="1:17" ht="15.75" thickBot="1">
      <c r="A197" s="4"/>
      <c r="B197" s="11"/>
      <c r="C197" s="27" t="s">
        <v>32</v>
      </c>
      <c r="D197" s="27">
        <v>22</v>
      </c>
      <c r="E197" s="27" t="s">
        <v>74</v>
      </c>
      <c r="F197" s="27" t="s">
        <v>93</v>
      </c>
      <c r="G197" s="14" t="s">
        <v>110</v>
      </c>
      <c r="H197" s="5"/>
      <c r="I197" s="5"/>
      <c r="J197" s="5"/>
      <c r="K197" s="5"/>
      <c r="L197" s="5">
        <v>1</v>
      </c>
      <c r="M197" s="5"/>
      <c r="N197" s="5"/>
      <c r="O197" s="5"/>
      <c r="P197" s="5"/>
      <c r="Q197" s="6"/>
    </row>
    <row r="198" spans="1:17" ht="15.75" thickBot="1">
      <c r="A198" s="4"/>
      <c r="B198" s="11"/>
      <c r="C198" s="27" t="s">
        <v>32</v>
      </c>
      <c r="D198" s="27">
        <v>22</v>
      </c>
      <c r="E198" s="27" t="s">
        <v>74</v>
      </c>
      <c r="F198" s="27" t="s">
        <v>93</v>
      </c>
      <c r="G198" s="14" t="s">
        <v>111</v>
      </c>
      <c r="H198" s="5"/>
      <c r="I198" s="5"/>
      <c r="J198" s="5"/>
      <c r="K198" s="5"/>
      <c r="L198" s="5"/>
      <c r="M198" s="5"/>
      <c r="N198" s="5">
        <v>1</v>
      </c>
      <c r="O198" s="5"/>
      <c r="P198" s="5"/>
      <c r="Q198" s="6"/>
    </row>
    <row r="199" spans="1:17" ht="15.75" thickBot="1">
      <c r="A199" s="4"/>
      <c r="B199" s="11"/>
      <c r="C199" s="27" t="s">
        <v>32</v>
      </c>
      <c r="D199" s="27">
        <v>22</v>
      </c>
      <c r="E199" s="27" t="s">
        <v>74</v>
      </c>
      <c r="F199" s="27" t="s">
        <v>93</v>
      </c>
      <c r="G199" s="14" t="s">
        <v>112</v>
      </c>
      <c r="H199" s="5"/>
      <c r="I199" s="5"/>
      <c r="J199" s="5"/>
      <c r="K199" s="5"/>
      <c r="L199" s="5"/>
      <c r="M199" s="5">
        <v>1</v>
      </c>
      <c r="N199" s="5"/>
      <c r="O199" s="5"/>
      <c r="P199" s="5"/>
      <c r="Q199" s="6"/>
    </row>
    <row r="200" spans="1:17" ht="15.75" thickBot="1">
      <c r="A200" s="4"/>
      <c r="B200" s="11"/>
      <c r="C200" s="27" t="s">
        <v>32</v>
      </c>
      <c r="D200" s="27">
        <v>22</v>
      </c>
      <c r="E200" s="27" t="s">
        <v>74</v>
      </c>
      <c r="F200" s="27" t="s">
        <v>93</v>
      </c>
      <c r="G200" s="14" t="s">
        <v>113</v>
      </c>
      <c r="H200" s="5"/>
      <c r="I200" s="5"/>
      <c r="J200" s="5">
        <v>1</v>
      </c>
      <c r="K200" s="5"/>
      <c r="L200" s="5"/>
      <c r="M200" s="5"/>
      <c r="N200" s="5"/>
      <c r="O200" s="5"/>
      <c r="P200" s="5"/>
      <c r="Q200" s="6"/>
    </row>
    <row r="201" spans="1:17" ht="15.75" thickBot="1">
      <c r="A201" s="7"/>
      <c r="B201" s="12"/>
      <c r="C201" s="27" t="s">
        <v>32</v>
      </c>
      <c r="D201" s="27">
        <v>22</v>
      </c>
      <c r="E201" s="27" t="s">
        <v>74</v>
      </c>
      <c r="F201" s="27" t="s">
        <v>93</v>
      </c>
      <c r="G201" s="15" t="s">
        <v>105</v>
      </c>
      <c r="H201" s="8"/>
      <c r="I201" s="8"/>
      <c r="J201" s="8"/>
      <c r="K201" s="8"/>
      <c r="L201" s="8"/>
      <c r="M201" s="8"/>
      <c r="N201" s="8"/>
      <c r="O201" s="8"/>
      <c r="P201" s="8"/>
      <c r="Q201" s="9" t="s">
        <v>81</v>
      </c>
    </row>
    <row r="202" spans="1:17" ht="15.75" thickBot="1">
      <c r="A202" s="25">
        <v>21</v>
      </c>
      <c r="B202" s="26" t="s">
        <v>114</v>
      </c>
      <c r="C202" s="27" t="s">
        <v>27</v>
      </c>
      <c r="D202" s="27">
        <v>47</v>
      </c>
      <c r="E202" s="27" t="s">
        <v>74</v>
      </c>
      <c r="F202" s="27" t="s">
        <v>93</v>
      </c>
      <c r="G202" s="13" t="s">
        <v>104</v>
      </c>
      <c r="H202" s="2"/>
      <c r="I202" s="2"/>
      <c r="J202" s="2"/>
      <c r="K202" s="2"/>
      <c r="L202" s="2"/>
      <c r="M202" s="2">
        <v>1</v>
      </c>
      <c r="N202" s="2"/>
      <c r="O202" s="2"/>
      <c r="P202" s="2"/>
      <c r="Q202" s="3"/>
    </row>
    <row r="203" spans="1:17" ht="15.75" thickBot="1">
      <c r="A203" s="4"/>
      <c r="B203" s="11"/>
      <c r="C203" s="27" t="s">
        <v>27</v>
      </c>
      <c r="D203" s="27">
        <v>47</v>
      </c>
      <c r="E203" s="27" t="s">
        <v>74</v>
      </c>
      <c r="F203" s="27" t="s">
        <v>93</v>
      </c>
      <c r="G203" s="14" t="s">
        <v>106</v>
      </c>
      <c r="H203" s="5"/>
      <c r="I203" s="5"/>
      <c r="J203" s="5"/>
      <c r="K203" s="5">
        <v>1</v>
      </c>
      <c r="L203" s="5"/>
      <c r="M203" s="5"/>
      <c r="N203" s="5"/>
      <c r="O203" s="5"/>
      <c r="P203" s="5"/>
      <c r="Q203" s="6"/>
    </row>
    <row r="204" spans="1:17" ht="15.75" thickBot="1">
      <c r="A204" s="4"/>
      <c r="B204" s="11"/>
      <c r="C204" s="27" t="s">
        <v>27</v>
      </c>
      <c r="D204" s="27">
        <v>47</v>
      </c>
      <c r="E204" s="27" t="s">
        <v>74</v>
      </c>
      <c r="F204" s="27" t="s">
        <v>93</v>
      </c>
      <c r="G204" s="14" t="s">
        <v>107</v>
      </c>
      <c r="H204" s="5"/>
      <c r="I204" s="5"/>
      <c r="J204" s="5"/>
      <c r="K204" s="5"/>
      <c r="L204" s="5"/>
      <c r="M204" s="5"/>
      <c r="N204" s="5"/>
      <c r="O204" s="5"/>
      <c r="P204" s="5">
        <v>1</v>
      </c>
      <c r="Q204" s="6"/>
    </row>
    <row r="205" spans="1:17" ht="15.75" thickBot="1">
      <c r="A205" s="4"/>
      <c r="B205" s="11"/>
      <c r="C205" s="27" t="s">
        <v>27</v>
      </c>
      <c r="D205" s="27">
        <v>47</v>
      </c>
      <c r="E205" s="27" t="s">
        <v>74</v>
      </c>
      <c r="F205" s="27" t="s">
        <v>93</v>
      </c>
      <c r="G205" s="14" t="s">
        <v>108</v>
      </c>
      <c r="H205" s="5"/>
      <c r="I205" s="5"/>
      <c r="J205" s="5">
        <v>1</v>
      </c>
      <c r="K205" s="5"/>
      <c r="L205" s="5"/>
      <c r="M205" s="5"/>
      <c r="N205" s="5"/>
      <c r="O205" s="5"/>
      <c r="P205" s="5"/>
      <c r="Q205" s="6"/>
    </row>
    <row r="206" spans="1:17" ht="15.75" thickBot="1">
      <c r="A206" s="4"/>
      <c r="B206" s="11"/>
      <c r="C206" s="27" t="s">
        <v>27</v>
      </c>
      <c r="D206" s="27">
        <v>47</v>
      </c>
      <c r="E206" s="27" t="s">
        <v>74</v>
      </c>
      <c r="F206" s="27" t="s">
        <v>93</v>
      </c>
      <c r="G206" s="14" t="s">
        <v>109</v>
      </c>
      <c r="H206" s="5">
        <v>1</v>
      </c>
      <c r="I206" s="5"/>
      <c r="J206" s="5"/>
      <c r="K206" s="5"/>
      <c r="L206" s="5"/>
      <c r="M206" s="5"/>
      <c r="N206" s="5"/>
      <c r="O206" s="5"/>
      <c r="P206" s="5"/>
      <c r="Q206" s="6"/>
    </row>
    <row r="207" spans="1:17" ht="15.75" thickBot="1">
      <c r="A207" s="4"/>
      <c r="B207" s="11"/>
      <c r="C207" s="27" t="s">
        <v>27</v>
      </c>
      <c r="D207" s="27">
        <v>47</v>
      </c>
      <c r="E207" s="27" t="s">
        <v>74</v>
      </c>
      <c r="F207" s="27" t="s">
        <v>93</v>
      </c>
      <c r="G207" s="14" t="s">
        <v>110</v>
      </c>
      <c r="H207" s="5"/>
      <c r="I207" s="5"/>
      <c r="J207" s="5"/>
      <c r="K207" s="5"/>
      <c r="L207" s="5"/>
      <c r="M207" s="5"/>
      <c r="N207" s="5"/>
      <c r="O207" s="5"/>
      <c r="P207" s="5"/>
      <c r="Q207" s="6">
        <v>1</v>
      </c>
    </row>
    <row r="208" spans="1:17" ht="15.75" thickBot="1">
      <c r="A208" s="4"/>
      <c r="B208" s="11"/>
      <c r="C208" s="27" t="s">
        <v>27</v>
      </c>
      <c r="D208" s="27">
        <v>47</v>
      </c>
      <c r="E208" s="27" t="s">
        <v>74</v>
      </c>
      <c r="F208" s="27" t="s">
        <v>93</v>
      </c>
      <c r="G208" s="14" t="s">
        <v>111</v>
      </c>
      <c r="H208" s="5"/>
      <c r="I208" s="5"/>
      <c r="J208" s="5"/>
      <c r="K208" s="5"/>
      <c r="L208" s="5">
        <v>1</v>
      </c>
      <c r="M208" s="5"/>
      <c r="N208" s="5"/>
      <c r="O208" s="5"/>
      <c r="P208" s="5"/>
      <c r="Q208" s="6"/>
    </row>
    <row r="209" spans="1:17" ht="15.75" thickBot="1">
      <c r="A209" s="4"/>
      <c r="B209" s="11"/>
      <c r="C209" s="27" t="s">
        <v>27</v>
      </c>
      <c r="D209" s="27">
        <v>47</v>
      </c>
      <c r="E209" s="27" t="s">
        <v>74</v>
      </c>
      <c r="F209" s="27" t="s">
        <v>93</v>
      </c>
      <c r="G209" s="14" t="s">
        <v>112</v>
      </c>
      <c r="H209" s="5"/>
      <c r="I209" s="5"/>
      <c r="J209" s="5">
        <v>1</v>
      </c>
      <c r="K209" s="5"/>
      <c r="L209" s="5"/>
      <c r="M209" s="5"/>
      <c r="N209" s="5"/>
      <c r="O209" s="5"/>
      <c r="P209" s="5"/>
      <c r="Q209" s="6"/>
    </row>
    <row r="210" spans="1:17" ht="15.75" thickBot="1">
      <c r="A210" s="4"/>
      <c r="B210" s="11"/>
      <c r="C210" s="27" t="s">
        <v>27</v>
      </c>
      <c r="D210" s="27">
        <v>47</v>
      </c>
      <c r="E210" s="27" t="s">
        <v>74</v>
      </c>
      <c r="F210" s="27" t="s">
        <v>93</v>
      </c>
      <c r="G210" s="14" t="s">
        <v>113</v>
      </c>
      <c r="H210" s="5"/>
      <c r="I210" s="5"/>
      <c r="J210" s="5">
        <v>1</v>
      </c>
      <c r="K210" s="5"/>
      <c r="L210" s="5"/>
      <c r="M210" s="5"/>
      <c r="N210" s="5"/>
      <c r="O210" s="5"/>
      <c r="P210" s="5"/>
      <c r="Q210" s="6"/>
    </row>
    <row r="211" spans="1:17" ht="15.75" thickBot="1">
      <c r="A211" s="7"/>
      <c r="B211" s="12"/>
      <c r="C211" s="27" t="s">
        <v>27</v>
      </c>
      <c r="D211" s="27">
        <v>47</v>
      </c>
      <c r="E211" s="27" t="s">
        <v>74</v>
      </c>
      <c r="F211" s="27" t="s">
        <v>93</v>
      </c>
      <c r="G211" s="15" t="s">
        <v>105</v>
      </c>
      <c r="H211" s="8"/>
      <c r="I211" s="8"/>
      <c r="J211" s="8"/>
      <c r="K211" s="8">
        <v>1</v>
      </c>
      <c r="L211" s="8"/>
      <c r="M211" s="8"/>
      <c r="N211" s="8"/>
      <c r="O211" s="8"/>
      <c r="P211" s="8"/>
      <c r="Q211" s="9"/>
    </row>
    <row r="212" spans="1:17" ht="15.75" thickBot="1">
      <c r="A212" s="25">
        <v>22</v>
      </c>
      <c r="B212" s="26" t="s">
        <v>114</v>
      </c>
      <c r="C212" s="27" t="s">
        <v>32</v>
      </c>
      <c r="D212" s="27">
        <v>30</v>
      </c>
      <c r="E212" s="27" t="s">
        <v>74</v>
      </c>
      <c r="F212" s="27" t="s">
        <v>93</v>
      </c>
      <c r="G212" s="13" t="s">
        <v>104</v>
      </c>
      <c r="H212" s="2">
        <v>1</v>
      </c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5.75" thickBot="1">
      <c r="A213" s="4"/>
      <c r="B213" s="11"/>
      <c r="C213" s="27" t="s">
        <v>32</v>
      </c>
      <c r="D213" s="27">
        <v>30</v>
      </c>
      <c r="E213" s="27" t="s">
        <v>74</v>
      </c>
      <c r="F213" s="27" t="s">
        <v>93</v>
      </c>
      <c r="G213" s="14" t="s">
        <v>106</v>
      </c>
      <c r="H213" s="5"/>
      <c r="I213" s="5"/>
      <c r="J213" s="5"/>
      <c r="K213" s="5"/>
      <c r="L213" s="5">
        <v>1</v>
      </c>
      <c r="M213" s="5"/>
      <c r="N213" s="5">
        <v>1</v>
      </c>
      <c r="O213" s="5"/>
      <c r="P213" s="5"/>
      <c r="Q213" s="6"/>
    </row>
    <row r="214" spans="1:17" ht="15.75" thickBot="1">
      <c r="A214" s="4"/>
      <c r="B214" s="11"/>
      <c r="C214" s="27" t="s">
        <v>32</v>
      </c>
      <c r="D214" s="27">
        <v>30</v>
      </c>
      <c r="E214" s="27" t="s">
        <v>74</v>
      </c>
      <c r="F214" s="27" t="s">
        <v>93</v>
      </c>
      <c r="G214" s="14" t="s">
        <v>107</v>
      </c>
      <c r="H214" s="5"/>
      <c r="I214" s="5"/>
      <c r="J214" s="5"/>
      <c r="K214" s="5"/>
      <c r="L214" s="5"/>
      <c r="M214" s="5"/>
      <c r="N214" s="5"/>
      <c r="O214" s="5"/>
      <c r="P214" s="5"/>
      <c r="Q214" s="6" t="s">
        <v>82</v>
      </c>
    </row>
    <row r="215" spans="1:17" ht="15.75" thickBot="1">
      <c r="A215" s="4"/>
      <c r="B215" s="11"/>
      <c r="C215" s="27" t="s">
        <v>32</v>
      </c>
      <c r="D215" s="27">
        <v>30</v>
      </c>
      <c r="E215" s="27" t="s">
        <v>74</v>
      </c>
      <c r="F215" s="27" t="s">
        <v>93</v>
      </c>
      <c r="G215" s="14" t="s">
        <v>108</v>
      </c>
      <c r="H215" s="5"/>
      <c r="I215" s="5"/>
      <c r="J215" s="5">
        <v>1</v>
      </c>
      <c r="K215" s="5"/>
      <c r="L215" s="5"/>
      <c r="M215" s="5"/>
      <c r="N215" s="5"/>
      <c r="O215" s="5"/>
      <c r="P215" s="5"/>
      <c r="Q215" s="6"/>
    </row>
    <row r="216" spans="1:17" ht="15.75" thickBot="1">
      <c r="A216" s="4"/>
      <c r="B216" s="11"/>
      <c r="C216" s="27" t="s">
        <v>32</v>
      </c>
      <c r="D216" s="27">
        <v>30</v>
      </c>
      <c r="E216" s="27" t="s">
        <v>74</v>
      </c>
      <c r="F216" s="27" t="s">
        <v>93</v>
      </c>
      <c r="G216" s="14" t="s">
        <v>109</v>
      </c>
      <c r="H216" s="5"/>
      <c r="I216" s="5"/>
      <c r="J216" s="5"/>
      <c r="K216" s="5">
        <v>1</v>
      </c>
      <c r="L216" s="5">
        <v>1</v>
      </c>
      <c r="M216" s="5"/>
      <c r="N216" s="5"/>
      <c r="O216" s="5"/>
      <c r="P216" s="5"/>
      <c r="Q216" s="6"/>
    </row>
    <row r="217" spans="1:17" ht="15.75" thickBot="1">
      <c r="A217" s="4"/>
      <c r="B217" s="11"/>
      <c r="C217" s="27" t="s">
        <v>32</v>
      </c>
      <c r="D217" s="27">
        <v>30</v>
      </c>
      <c r="E217" s="27" t="s">
        <v>74</v>
      </c>
      <c r="F217" s="27" t="s">
        <v>93</v>
      </c>
      <c r="G217" s="14" t="s">
        <v>110</v>
      </c>
      <c r="H217" s="5"/>
      <c r="I217" s="5"/>
      <c r="J217" s="5"/>
      <c r="K217" s="5"/>
      <c r="L217" s="5">
        <v>1</v>
      </c>
      <c r="M217" s="5"/>
      <c r="N217" s="5"/>
      <c r="O217" s="5"/>
      <c r="P217" s="5"/>
      <c r="Q217" s="6"/>
    </row>
    <row r="218" spans="1:17" ht="15.75" thickBot="1">
      <c r="A218" s="4"/>
      <c r="B218" s="11"/>
      <c r="C218" s="27" t="s">
        <v>32</v>
      </c>
      <c r="D218" s="27">
        <v>30</v>
      </c>
      <c r="E218" s="27" t="s">
        <v>74</v>
      </c>
      <c r="F218" s="27" t="s">
        <v>93</v>
      </c>
      <c r="G218" s="14" t="s">
        <v>111</v>
      </c>
      <c r="H218" s="5"/>
      <c r="I218" s="5"/>
      <c r="J218" s="5"/>
      <c r="K218" s="5"/>
      <c r="L218" s="5"/>
      <c r="M218" s="5"/>
      <c r="N218" s="5">
        <v>1</v>
      </c>
      <c r="O218" s="5"/>
      <c r="P218" s="5"/>
      <c r="Q218" s="6"/>
    </row>
    <row r="219" spans="1:17" ht="15.75" thickBot="1">
      <c r="A219" s="4"/>
      <c r="B219" s="11"/>
      <c r="C219" s="27" t="s">
        <v>32</v>
      </c>
      <c r="D219" s="27">
        <v>30</v>
      </c>
      <c r="E219" s="27" t="s">
        <v>74</v>
      </c>
      <c r="F219" s="27" t="s">
        <v>93</v>
      </c>
      <c r="G219" s="14" t="s">
        <v>112</v>
      </c>
      <c r="H219" s="5"/>
      <c r="I219" s="5"/>
      <c r="J219" s="5">
        <v>1</v>
      </c>
      <c r="K219" s="5"/>
      <c r="L219" s="5"/>
      <c r="M219" s="5"/>
      <c r="N219" s="5"/>
      <c r="O219" s="5"/>
      <c r="P219" s="5"/>
      <c r="Q219" s="6"/>
    </row>
    <row r="220" spans="1:17" ht="15.75" thickBot="1">
      <c r="A220" s="4"/>
      <c r="B220" s="11"/>
      <c r="C220" s="27" t="s">
        <v>32</v>
      </c>
      <c r="D220" s="27">
        <v>30</v>
      </c>
      <c r="E220" s="27" t="s">
        <v>74</v>
      </c>
      <c r="F220" s="27" t="s">
        <v>93</v>
      </c>
      <c r="G220" s="14" t="s">
        <v>113</v>
      </c>
      <c r="H220" s="5"/>
      <c r="I220" s="5"/>
      <c r="J220" s="5"/>
      <c r="K220" s="5"/>
      <c r="L220" s="5"/>
      <c r="M220" s="5"/>
      <c r="N220" s="5">
        <v>1</v>
      </c>
      <c r="O220" s="5"/>
      <c r="P220" s="5"/>
      <c r="Q220" s="6"/>
    </row>
    <row r="221" spans="1:17" ht="15.75" thickBot="1">
      <c r="A221" s="7"/>
      <c r="B221" s="12"/>
      <c r="C221" s="26" t="s">
        <v>32</v>
      </c>
      <c r="D221" s="26">
        <v>30</v>
      </c>
      <c r="E221" s="26" t="s">
        <v>74</v>
      </c>
      <c r="F221" s="26" t="s">
        <v>93</v>
      </c>
      <c r="G221" s="15" t="s">
        <v>105</v>
      </c>
      <c r="H221" s="8"/>
      <c r="I221" s="8"/>
      <c r="J221" s="8"/>
      <c r="K221" s="8"/>
      <c r="L221" s="8"/>
      <c r="M221" s="8">
        <v>1</v>
      </c>
      <c r="N221" s="8"/>
      <c r="O221" s="8"/>
      <c r="P221" s="8"/>
      <c r="Q221" s="9"/>
    </row>
    <row r="222" spans="1:17" s="5" customFormat="1">
      <c r="B222" s="11"/>
      <c r="C222" s="11"/>
      <c r="D222" s="11"/>
      <c r="E222" s="11"/>
      <c r="F222" s="11"/>
      <c r="G222" s="36"/>
    </row>
    <row r="223" spans="1:17" s="5" customFormat="1" ht="15.75" thickBot="1">
      <c r="A223"/>
      <c r="B223"/>
      <c r="C223"/>
      <c r="D223"/>
      <c r="E223"/>
      <c r="F223"/>
      <c r="G223" s="36"/>
    </row>
    <row r="224" spans="1:17" ht="15.75" thickBot="1">
      <c r="G224" s="13" t="s">
        <v>104</v>
      </c>
      <c r="H224" s="1">
        <f>SUBTOTAL(109,H2,H12,H22,H32,H42,H52,H62,H72,H82,H92,H102,H112,H122,H132,H142,H152,H162,H172,H182,H192,H202,H212)</f>
        <v>12</v>
      </c>
      <c r="I224" s="2">
        <f t="shared" ref="I224:Q224" si="0">SUBTOTAL(109,I2,I12,I22,I32,I42,I52,I62,I72,I82,I92,I102,I112,I122,I132,I142,I152,I162,I172,I182,I192,I202,I212)</f>
        <v>2</v>
      </c>
      <c r="J224" s="2">
        <f t="shared" si="0"/>
        <v>1</v>
      </c>
      <c r="K224" s="2">
        <f t="shared" si="0"/>
        <v>0</v>
      </c>
      <c r="L224" s="2">
        <f t="shared" si="0"/>
        <v>0</v>
      </c>
      <c r="M224" s="2">
        <f t="shared" si="0"/>
        <v>6</v>
      </c>
      <c r="N224" s="2">
        <f t="shared" si="0"/>
        <v>0</v>
      </c>
      <c r="O224" s="2">
        <f t="shared" si="0"/>
        <v>1</v>
      </c>
      <c r="P224" s="2">
        <f t="shared" si="0"/>
        <v>10</v>
      </c>
      <c r="Q224" s="3">
        <f t="shared" si="0"/>
        <v>0</v>
      </c>
    </row>
    <row r="225" spans="7:17" ht="15.75" thickBot="1">
      <c r="G225" s="14" t="s">
        <v>106</v>
      </c>
      <c r="H225" s="1">
        <f t="shared" ref="H225:Q225" si="1">SUBTOTAL(109,H3,H13,H23,H33,H43,H53,H63,H73,H83,H93,H103,H113,H123,H133,H143,H153,H163,H173,H183,H193,H203,H213)</f>
        <v>1</v>
      </c>
      <c r="I225" s="2">
        <f t="shared" si="1"/>
        <v>0</v>
      </c>
      <c r="J225" s="2">
        <f t="shared" si="1"/>
        <v>1</v>
      </c>
      <c r="K225" s="2">
        <f t="shared" si="1"/>
        <v>4</v>
      </c>
      <c r="L225" s="2">
        <f t="shared" si="1"/>
        <v>4</v>
      </c>
      <c r="M225" s="2">
        <f t="shared" si="1"/>
        <v>0</v>
      </c>
      <c r="N225" s="2">
        <f t="shared" si="1"/>
        <v>7</v>
      </c>
      <c r="O225" s="2">
        <f t="shared" si="1"/>
        <v>5</v>
      </c>
      <c r="P225" s="2">
        <f t="shared" si="1"/>
        <v>0</v>
      </c>
      <c r="Q225" s="3">
        <f t="shared" si="1"/>
        <v>2</v>
      </c>
    </row>
    <row r="226" spans="7:17" ht="15.75" thickBot="1">
      <c r="G226" s="14" t="s">
        <v>107</v>
      </c>
      <c r="H226" s="1">
        <f t="shared" ref="H226:Q226" si="2">SUBTOTAL(109,H4,H14,H24,H34,H44,H54,H64,H74,H84,H94,H104,H114,H124,H134,H144,H154,H164,H174,H184,H194,H204,H214)</f>
        <v>5</v>
      </c>
      <c r="I226" s="2">
        <f t="shared" si="2"/>
        <v>4</v>
      </c>
      <c r="J226" s="2">
        <f t="shared" si="2"/>
        <v>1</v>
      </c>
      <c r="K226" s="2">
        <f t="shared" si="2"/>
        <v>0</v>
      </c>
      <c r="L226" s="2">
        <f t="shared" si="2"/>
        <v>1</v>
      </c>
      <c r="M226" s="2">
        <f t="shared" si="2"/>
        <v>2</v>
      </c>
      <c r="N226" s="2">
        <f t="shared" si="2"/>
        <v>0</v>
      </c>
      <c r="O226" s="2">
        <f t="shared" si="2"/>
        <v>1</v>
      </c>
      <c r="P226" s="2">
        <f t="shared" si="2"/>
        <v>9</v>
      </c>
      <c r="Q226" s="3">
        <f t="shared" si="2"/>
        <v>0</v>
      </c>
    </row>
    <row r="227" spans="7:17" ht="15.75" thickBot="1">
      <c r="G227" s="14" t="s">
        <v>108</v>
      </c>
      <c r="H227" s="1">
        <f t="shared" ref="H227:Q227" si="3">SUBTOTAL(109,H5,H15,H25,H35,H45,H55,H65,H75,H85,H95,H105,H115,H125,H135,H145,H155,H165,H175,H185,H195,H205,H215)</f>
        <v>2</v>
      </c>
      <c r="I227" s="2">
        <f t="shared" si="3"/>
        <v>2</v>
      </c>
      <c r="J227" s="2">
        <f t="shared" si="3"/>
        <v>11</v>
      </c>
      <c r="K227" s="2">
        <f t="shared" si="3"/>
        <v>0</v>
      </c>
      <c r="L227" s="2">
        <f t="shared" si="3"/>
        <v>0</v>
      </c>
      <c r="M227" s="2">
        <f t="shared" si="3"/>
        <v>1</v>
      </c>
      <c r="N227" s="2">
        <f t="shared" si="3"/>
        <v>0</v>
      </c>
      <c r="O227" s="2">
        <f t="shared" si="3"/>
        <v>2</v>
      </c>
      <c r="P227" s="2">
        <f t="shared" si="3"/>
        <v>4</v>
      </c>
      <c r="Q227" s="3">
        <f t="shared" si="3"/>
        <v>0</v>
      </c>
    </row>
    <row r="228" spans="7:17" ht="15.75" thickBot="1">
      <c r="G228" s="14" t="s">
        <v>109</v>
      </c>
      <c r="H228" s="1">
        <f t="shared" ref="H228:Q228" si="4">SUBTOTAL(109,H6,H16,H26,H36,H46,H56,H66,H76,H86,H96,H106,H116,H126,H136,H146,H156,H166,H176,H186,H196,H206,H216)</f>
        <v>3</v>
      </c>
      <c r="I228" s="2">
        <f t="shared" si="4"/>
        <v>2</v>
      </c>
      <c r="J228" s="2">
        <f t="shared" si="4"/>
        <v>8</v>
      </c>
      <c r="K228" s="2">
        <f t="shared" si="4"/>
        <v>3</v>
      </c>
      <c r="L228" s="2">
        <f t="shared" si="4"/>
        <v>3</v>
      </c>
      <c r="M228" s="2">
        <f t="shared" si="4"/>
        <v>2</v>
      </c>
      <c r="N228" s="2">
        <f t="shared" si="4"/>
        <v>2</v>
      </c>
      <c r="O228" s="2">
        <f t="shared" si="4"/>
        <v>1</v>
      </c>
      <c r="P228" s="2">
        <f t="shared" si="4"/>
        <v>3</v>
      </c>
      <c r="Q228" s="3">
        <f t="shared" si="4"/>
        <v>0</v>
      </c>
    </row>
    <row r="229" spans="7:17" ht="15.75" thickBot="1">
      <c r="G229" s="14" t="s">
        <v>110</v>
      </c>
      <c r="H229" s="1">
        <f t="shared" ref="H229:Q229" si="5">SUBTOTAL(109,H7,H17,H27,H37,H47,H57,H67,H77,H87,H97,H107,H117,H127,H137,H147,H157,H167,H177,H187,H197,H207,H217)</f>
        <v>1</v>
      </c>
      <c r="I229" s="2">
        <f t="shared" si="5"/>
        <v>0</v>
      </c>
      <c r="J229" s="2">
        <f t="shared" si="5"/>
        <v>1</v>
      </c>
      <c r="K229" s="2">
        <f t="shared" si="5"/>
        <v>1</v>
      </c>
      <c r="L229" s="2">
        <f t="shared" si="5"/>
        <v>8</v>
      </c>
      <c r="M229" s="2">
        <f t="shared" si="5"/>
        <v>1</v>
      </c>
      <c r="N229" s="2">
        <f t="shared" si="5"/>
        <v>4</v>
      </c>
      <c r="O229" s="2">
        <f t="shared" si="5"/>
        <v>2</v>
      </c>
      <c r="P229" s="2">
        <f t="shared" si="5"/>
        <v>3</v>
      </c>
      <c r="Q229" s="3">
        <f t="shared" si="5"/>
        <v>2</v>
      </c>
    </row>
    <row r="230" spans="7:17" ht="15.75" thickBot="1">
      <c r="G230" s="14" t="s">
        <v>111</v>
      </c>
      <c r="H230" s="1">
        <f t="shared" ref="H230:Q230" si="6">SUBTOTAL(109,H8,H18,H28,H38,H48,H58,H68,H78,H88,H98,H108,H118,H128,H138,H148,H158,H168,H178,H188,H198,H208,H218)</f>
        <v>4</v>
      </c>
      <c r="I230" s="2">
        <f t="shared" si="6"/>
        <v>3</v>
      </c>
      <c r="J230" s="2">
        <f t="shared" si="6"/>
        <v>2</v>
      </c>
      <c r="K230" s="2">
        <f t="shared" si="6"/>
        <v>0</v>
      </c>
      <c r="L230" s="2">
        <f t="shared" si="6"/>
        <v>3</v>
      </c>
      <c r="M230" s="2">
        <f t="shared" si="6"/>
        <v>1</v>
      </c>
      <c r="N230" s="2">
        <f t="shared" si="6"/>
        <v>9</v>
      </c>
      <c r="O230" s="2">
        <f t="shared" si="6"/>
        <v>2</v>
      </c>
      <c r="P230" s="2">
        <f t="shared" si="6"/>
        <v>1</v>
      </c>
      <c r="Q230" s="3">
        <f t="shared" si="6"/>
        <v>0</v>
      </c>
    </row>
    <row r="231" spans="7:17" ht="15.75" thickBot="1">
      <c r="G231" s="14" t="s">
        <v>112</v>
      </c>
      <c r="H231" s="1">
        <f t="shared" ref="H231:Q231" si="7">SUBTOTAL(109,H9,H19,H29,H39,H49,H59,H69,H79,H89,H99,H109,H119,H129,H139,H149,H159,H169,H179,H189,H199,H209,H219)</f>
        <v>1</v>
      </c>
      <c r="I231" s="2">
        <f t="shared" si="7"/>
        <v>0</v>
      </c>
      <c r="J231" s="2">
        <f t="shared" si="7"/>
        <v>10</v>
      </c>
      <c r="K231" s="2">
        <f t="shared" si="7"/>
        <v>3</v>
      </c>
      <c r="L231" s="2">
        <f t="shared" si="7"/>
        <v>2</v>
      </c>
      <c r="M231" s="2">
        <f t="shared" si="7"/>
        <v>1</v>
      </c>
      <c r="N231" s="2">
        <f t="shared" si="7"/>
        <v>8</v>
      </c>
      <c r="O231" s="2">
        <f t="shared" si="7"/>
        <v>2</v>
      </c>
      <c r="P231" s="2">
        <f t="shared" si="7"/>
        <v>0</v>
      </c>
      <c r="Q231" s="3">
        <f t="shared" si="7"/>
        <v>1</v>
      </c>
    </row>
    <row r="232" spans="7:17" ht="15.75" thickBot="1">
      <c r="G232" s="14" t="s">
        <v>113</v>
      </c>
      <c r="H232" s="1">
        <f t="shared" ref="H232:Q232" si="8">SUBTOTAL(109,H10,H20,H30,H40,H50,H60,H70,H80,H90,H100,H110,H120,H130,H140,H150,H160,H170,H180,H190,H200,H210,H220)</f>
        <v>3</v>
      </c>
      <c r="I232" s="2">
        <f t="shared" si="8"/>
        <v>1</v>
      </c>
      <c r="J232" s="2">
        <f t="shared" si="8"/>
        <v>11</v>
      </c>
      <c r="K232" s="2">
        <f t="shared" si="8"/>
        <v>1</v>
      </c>
      <c r="L232" s="2">
        <f t="shared" si="8"/>
        <v>0</v>
      </c>
      <c r="M232" s="2">
        <f t="shared" si="8"/>
        <v>1</v>
      </c>
      <c r="N232" s="2">
        <f t="shared" si="8"/>
        <v>2</v>
      </c>
      <c r="O232" s="2">
        <f t="shared" si="8"/>
        <v>2</v>
      </c>
      <c r="P232" s="2">
        <f t="shared" si="8"/>
        <v>2</v>
      </c>
      <c r="Q232" s="3">
        <f t="shared" si="8"/>
        <v>1</v>
      </c>
    </row>
    <row r="233" spans="7:17" ht="15.75" thickBot="1">
      <c r="G233" s="15" t="s">
        <v>105</v>
      </c>
      <c r="H233" s="25">
        <f t="shared" ref="H233:Q233" si="9">SUBTOTAL(109,H11,H21,H31,H41,H51,H61,H71,H81,H91,H101,H111,H121,H131,H141,H151,H161,H171,H181,H191,H201,H211,H221)</f>
        <v>2</v>
      </c>
      <c r="I233" s="34">
        <f t="shared" si="9"/>
        <v>1</v>
      </c>
      <c r="J233" s="34">
        <f t="shared" si="9"/>
        <v>0</v>
      </c>
      <c r="K233" s="34">
        <f t="shared" si="9"/>
        <v>6</v>
      </c>
      <c r="L233" s="34">
        <f t="shared" si="9"/>
        <v>2</v>
      </c>
      <c r="M233" s="34">
        <f t="shared" si="9"/>
        <v>3</v>
      </c>
      <c r="N233" s="34">
        <f t="shared" si="9"/>
        <v>6</v>
      </c>
      <c r="O233" s="34">
        <f t="shared" si="9"/>
        <v>3</v>
      </c>
      <c r="P233" s="34">
        <f t="shared" si="9"/>
        <v>1</v>
      </c>
      <c r="Q233" s="35">
        <f t="shared" si="9"/>
        <v>1</v>
      </c>
    </row>
    <row r="235" spans="7:17" ht="15.75" thickBot="1"/>
    <row r="236" spans="7:17" ht="15.75" thickBot="1">
      <c r="G236" s="13" t="s">
        <v>104</v>
      </c>
      <c r="H236" s="1">
        <f>H224/22</f>
        <v>0.54545454545454541</v>
      </c>
      <c r="I236" s="1">
        <f t="shared" ref="I236:Q236" si="10">I224/22</f>
        <v>9.0909090909090912E-2</v>
      </c>
      <c r="J236" s="1">
        <f t="shared" si="10"/>
        <v>4.5454545454545456E-2</v>
      </c>
      <c r="K236" s="1">
        <f t="shared" si="10"/>
        <v>0</v>
      </c>
      <c r="L236" s="1">
        <f t="shared" si="10"/>
        <v>0</v>
      </c>
      <c r="M236" s="1">
        <f t="shared" si="10"/>
        <v>0.27272727272727271</v>
      </c>
      <c r="N236" s="1">
        <f t="shared" si="10"/>
        <v>0</v>
      </c>
      <c r="O236" s="1">
        <f t="shared" si="10"/>
        <v>4.5454545454545456E-2</v>
      </c>
      <c r="P236" s="1">
        <f t="shared" si="10"/>
        <v>0.45454545454545453</v>
      </c>
      <c r="Q236" s="1">
        <f t="shared" si="10"/>
        <v>0</v>
      </c>
    </row>
    <row r="237" spans="7:17" ht="15.75" thickBot="1">
      <c r="G237" s="14" t="s">
        <v>106</v>
      </c>
      <c r="H237" s="1">
        <f t="shared" ref="H237:Q237" si="11">H225/22</f>
        <v>4.5454545454545456E-2</v>
      </c>
      <c r="I237" s="1">
        <f t="shared" si="11"/>
        <v>0</v>
      </c>
      <c r="J237" s="1">
        <f t="shared" si="11"/>
        <v>4.5454545454545456E-2</v>
      </c>
      <c r="K237" s="1">
        <f t="shared" si="11"/>
        <v>0.18181818181818182</v>
      </c>
      <c r="L237" s="1">
        <f t="shared" si="11"/>
        <v>0.18181818181818182</v>
      </c>
      <c r="M237" s="1">
        <f t="shared" si="11"/>
        <v>0</v>
      </c>
      <c r="N237" s="1">
        <f t="shared" si="11"/>
        <v>0.31818181818181818</v>
      </c>
      <c r="O237" s="1">
        <f t="shared" si="11"/>
        <v>0.22727272727272727</v>
      </c>
      <c r="P237" s="1">
        <f t="shared" si="11"/>
        <v>0</v>
      </c>
      <c r="Q237" s="1">
        <f t="shared" si="11"/>
        <v>9.0909090909090912E-2</v>
      </c>
    </row>
    <row r="238" spans="7:17" ht="15.75" thickBot="1">
      <c r="G238" s="14" t="s">
        <v>107</v>
      </c>
      <c r="H238" s="1">
        <f t="shared" ref="H238:Q238" si="12">H226/22</f>
        <v>0.22727272727272727</v>
      </c>
      <c r="I238" s="1">
        <f t="shared" si="12"/>
        <v>0.18181818181818182</v>
      </c>
      <c r="J238" s="1">
        <f t="shared" si="12"/>
        <v>4.5454545454545456E-2</v>
      </c>
      <c r="K238" s="1">
        <f t="shared" si="12"/>
        <v>0</v>
      </c>
      <c r="L238" s="1">
        <f t="shared" si="12"/>
        <v>4.5454545454545456E-2</v>
      </c>
      <c r="M238" s="1">
        <f t="shared" si="12"/>
        <v>9.0909090909090912E-2</v>
      </c>
      <c r="N238" s="1">
        <f t="shared" si="12"/>
        <v>0</v>
      </c>
      <c r="O238" s="1">
        <f t="shared" si="12"/>
        <v>4.5454545454545456E-2</v>
      </c>
      <c r="P238" s="1">
        <f t="shared" si="12"/>
        <v>0.40909090909090912</v>
      </c>
      <c r="Q238" s="1">
        <f t="shared" si="12"/>
        <v>0</v>
      </c>
    </row>
    <row r="239" spans="7:17" ht="15.75" thickBot="1">
      <c r="G239" s="14" t="s">
        <v>108</v>
      </c>
      <c r="H239" s="1">
        <f t="shared" ref="H239:Q239" si="13">H227/22</f>
        <v>9.0909090909090912E-2</v>
      </c>
      <c r="I239" s="1">
        <f t="shared" si="13"/>
        <v>9.0909090909090912E-2</v>
      </c>
      <c r="J239" s="1">
        <f t="shared" si="13"/>
        <v>0.5</v>
      </c>
      <c r="K239" s="1">
        <f t="shared" si="13"/>
        <v>0</v>
      </c>
      <c r="L239" s="1">
        <f t="shared" si="13"/>
        <v>0</v>
      </c>
      <c r="M239" s="1">
        <f t="shared" si="13"/>
        <v>4.5454545454545456E-2</v>
      </c>
      <c r="N239" s="1">
        <f t="shared" si="13"/>
        <v>0</v>
      </c>
      <c r="O239" s="1">
        <f t="shared" si="13"/>
        <v>9.0909090909090912E-2</v>
      </c>
      <c r="P239" s="1">
        <f t="shared" si="13"/>
        <v>0.18181818181818182</v>
      </c>
      <c r="Q239" s="1">
        <f t="shared" si="13"/>
        <v>0</v>
      </c>
    </row>
    <row r="240" spans="7:17" ht="15.75" thickBot="1">
      <c r="G240" s="14" t="s">
        <v>109</v>
      </c>
      <c r="H240" s="1">
        <f t="shared" ref="H240:Q240" si="14">H228/22</f>
        <v>0.13636363636363635</v>
      </c>
      <c r="I240" s="1">
        <f t="shared" si="14"/>
        <v>9.0909090909090912E-2</v>
      </c>
      <c r="J240" s="1">
        <f t="shared" si="14"/>
        <v>0.36363636363636365</v>
      </c>
      <c r="K240" s="1">
        <f t="shared" si="14"/>
        <v>0.13636363636363635</v>
      </c>
      <c r="L240" s="1">
        <f t="shared" si="14"/>
        <v>0.13636363636363635</v>
      </c>
      <c r="M240" s="1">
        <f t="shared" si="14"/>
        <v>9.0909090909090912E-2</v>
      </c>
      <c r="N240" s="1">
        <f t="shared" si="14"/>
        <v>9.0909090909090912E-2</v>
      </c>
      <c r="O240" s="1">
        <f t="shared" si="14"/>
        <v>4.5454545454545456E-2</v>
      </c>
      <c r="P240" s="1">
        <f t="shared" si="14"/>
        <v>0.13636363636363635</v>
      </c>
      <c r="Q240" s="1">
        <f t="shared" si="14"/>
        <v>0</v>
      </c>
    </row>
    <row r="241" spans="7:17" ht="15.75" thickBot="1">
      <c r="G241" s="14" t="s">
        <v>110</v>
      </c>
      <c r="H241" s="1">
        <f t="shared" ref="H241:Q241" si="15">H229/22</f>
        <v>4.5454545454545456E-2</v>
      </c>
      <c r="I241" s="1">
        <f t="shared" si="15"/>
        <v>0</v>
      </c>
      <c r="J241" s="1">
        <f t="shared" si="15"/>
        <v>4.5454545454545456E-2</v>
      </c>
      <c r="K241" s="1">
        <f t="shared" si="15"/>
        <v>4.5454545454545456E-2</v>
      </c>
      <c r="L241" s="1">
        <f t="shared" si="15"/>
        <v>0.36363636363636365</v>
      </c>
      <c r="M241" s="1">
        <f t="shared" si="15"/>
        <v>4.5454545454545456E-2</v>
      </c>
      <c r="N241" s="1">
        <f t="shared" si="15"/>
        <v>0.18181818181818182</v>
      </c>
      <c r="O241" s="1">
        <f t="shared" si="15"/>
        <v>9.0909090909090912E-2</v>
      </c>
      <c r="P241" s="1">
        <f t="shared" si="15"/>
        <v>0.13636363636363635</v>
      </c>
      <c r="Q241" s="1">
        <f t="shared" si="15"/>
        <v>9.0909090909090912E-2</v>
      </c>
    </row>
    <row r="242" spans="7:17" ht="15.75" thickBot="1">
      <c r="G242" s="14" t="s">
        <v>111</v>
      </c>
      <c r="H242" s="1">
        <f t="shared" ref="H242:Q242" si="16">H230/22</f>
        <v>0.18181818181818182</v>
      </c>
      <c r="I242" s="1">
        <f t="shared" si="16"/>
        <v>0.13636363636363635</v>
      </c>
      <c r="J242" s="1">
        <f t="shared" si="16"/>
        <v>9.0909090909090912E-2</v>
      </c>
      <c r="K242" s="1">
        <f t="shared" si="16"/>
        <v>0</v>
      </c>
      <c r="L242" s="1">
        <f t="shared" si="16"/>
        <v>0.13636363636363635</v>
      </c>
      <c r="M242" s="1">
        <f t="shared" si="16"/>
        <v>4.5454545454545456E-2</v>
      </c>
      <c r="N242" s="1">
        <f t="shared" si="16"/>
        <v>0.40909090909090912</v>
      </c>
      <c r="O242" s="1">
        <f t="shared" si="16"/>
        <v>9.0909090909090912E-2</v>
      </c>
      <c r="P242" s="1">
        <f t="shared" si="16"/>
        <v>4.5454545454545456E-2</v>
      </c>
      <c r="Q242" s="1">
        <f t="shared" si="16"/>
        <v>0</v>
      </c>
    </row>
    <row r="243" spans="7:17" ht="15.75" thickBot="1">
      <c r="G243" s="14" t="s">
        <v>112</v>
      </c>
      <c r="H243" s="1">
        <f t="shared" ref="H243:Q243" si="17">H231/22</f>
        <v>4.5454545454545456E-2</v>
      </c>
      <c r="I243" s="1">
        <f t="shared" si="17"/>
        <v>0</v>
      </c>
      <c r="J243" s="1">
        <f t="shared" si="17"/>
        <v>0.45454545454545453</v>
      </c>
      <c r="K243" s="1">
        <f t="shared" si="17"/>
        <v>0.13636363636363635</v>
      </c>
      <c r="L243" s="1">
        <f t="shared" si="17"/>
        <v>9.0909090909090912E-2</v>
      </c>
      <c r="M243" s="1">
        <f t="shared" si="17"/>
        <v>4.5454545454545456E-2</v>
      </c>
      <c r="N243" s="1">
        <f t="shared" si="17"/>
        <v>0.36363636363636365</v>
      </c>
      <c r="O243" s="1">
        <f t="shared" si="17"/>
        <v>9.0909090909090912E-2</v>
      </c>
      <c r="P243" s="1">
        <f t="shared" si="17"/>
        <v>0</v>
      </c>
      <c r="Q243" s="1">
        <f t="shared" si="17"/>
        <v>4.5454545454545456E-2</v>
      </c>
    </row>
    <row r="244" spans="7:17" ht="15.75" thickBot="1">
      <c r="G244" s="14" t="s">
        <v>113</v>
      </c>
      <c r="H244" s="1">
        <f t="shared" ref="H244:Q244" si="18">H232/22</f>
        <v>0.13636363636363635</v>
      </c>
      <c r="I244" s="1">
        <f t="shared" si="18"/>
        <v>4.5454545454545456E-2</v>
      </c>
      <c r="J244" s="1">
        <f t="shared" si="18"/>
        <v>0.5</v>
      </c>
      <c r="K244" s="1">
        <f t="shared" si="18"/>
        <v>4.5454545454545456E-2</v>
      </c>
      <c r="L244" s="1">
        <f t="shared" si="18"/>
        <v>0</v>
      </c>
      <c r="M244" s="1">
        <f t="shared" si="18"/>
        <v>4.5454545454545456E-2</v>
      </c>
      <c r="N244" s="1">
        <f t="shared" si="18"/>
        <v>9.0909090909090912E-2</v>
      </c>
      <c r="O244" s="1">
        <f t="shared" si="18"/>
        <v>9.0909090909090912E-2</v>
      </c>
      <c r="P244" s="1">
        <f t="shared" si="18"/>
        <v>9.0909090909090912E-2</v>
      </c>
      <c r="Q244" s="1">
        <f t="shared" si="18"/>
        <v>4.5454545454545456E-2</v>
      </c>
    </row>
    <row r="245" spans="7:17" ht="15.75" thickBot="1">
      <c r="G245" s="15" t="s">
        <v>105</v>
      </c>
      <c r="H245" s="1">
        <f t="shared" ref="H245:Q245" si="19">H233/22</f>
        <v>9.0909090909090912E-2</v>
      </c>
      <c r="I245" s="1">
        <f t="shared" si="19"/>
        <v>4.5454545454545456E-2</v>
      </c>
      <c r="J245" s="1">
        <f t="shared" si="19"/>
        <v>0</v>
      </c>
      <c r="K245" s="1">
        <f t="shared" si="19"/>
        <v>0.27272727272727271</v>
      </c>
      <c r="L245" s="1">
        <f t="shared" si="19"/>
        <v>9.0909090909090912E-2</v>
      </c>
      <c r="M245" s="1">
        <f t="shared" si="19"/>
        <v>0.13636363636363635</v>
      </c>
      <c r="N245" s="1">
        <f t="shared" si="19"/>
        <v>0.27272727272727271</v>
      </c>
      <c r="O245" s="1">
        <f t="shared" si="19"/>
        <v>0.13636363636363635</v>
      </c>
      <c r="P245" s="1">
        <f t="shared" si="19"/>
        <v>4.5454545454545456E-2</v>
      </c>
      <c r="Q245" s="1">
        <f t="shared" si="19"/>
        <v>4.5454545454545456E-2</v>
      </c>
    </row>
  </sheetData>
  <autoFilter ref="A1:Q22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X23"/>
  <sheetViews>
    <sheetView zoomScale="70" zoomScaleNormal="70" workbookViewId="0">
      <selection activeCell="P16" sqref="P16"/>
    </sheetView>
  </sheetViews>
  <sheetFormatPr defaultColWidth="7.140625" defaultRowHeight="12.75" customHeight="1"/>
  <cols>
    <col min="1" max="1" width="3.140625" customWidth="1"/>
    <col min="2" max="11" width="5.42578125" customWidth="1"/>
    <col min="12" max="12" width="7.140625" customWidth="1"/>
    <col min="13" max="13" width="1.7109375" customWidth="1"/>
    <col min="14" max="14" width="3.140625" customWidth="1"/>
    <col min="15" max="24" width="5.42578125" customWidth="1"/>
    <col min="26" max="26" width="1.85546875" customWidth="1"/>
    <col min="27" max="27" width="3.140625" customWidth="1"/>
    <col min="28" max="37" width="5.85546875" customWidth="1"/>
    <col min="38" max="38" width="6.28515625" customWidth="1"/>
    <col min="39" max="39" width="1.7109375" customWidth="1"/>
    <col min="40" max="40" width="3.7109375" customWidth="1"/>
    <col min="41" max="50" width="5.5703125" customWidth="1"/>
  </cols>
  <sheetData>
    <row r="1" spans="1:50" ht="12.75" customHeight="1">
      <c r="B1" s="41" t="s">
        <v>0</v>
      </c>
      <c r="C1" s="42" t="s">
        <v>1</v>
      </c>
      <c r="D1" s="42" t="s">
        <v>2</v>
      </c>
      <c r="E1" s="42" t="s">
        <v>3</v>
      </c>
      <c r="F1" s="42" t="s">
        <v>4</v>
      </c>
      <c r="G1" s="42" t="s">
        <v>5</v>
      </c>
      <c r="H1" s="43" t="s">
        <v>6</v>
      </c>
      <c r="I1" s="43" t="s">
        <v>7</v>
      </c>
      <c r="J1" s="43" t="s">
        <v>8</v>
      </c>
      <c r="K1" s="44" t="s">
        <v>9</v>
      </c>
      <c r="O1" s="41" t="s">
        <v>0</v>
      </c>
      <c r="P1" s="42" t="s">
        <v>1</v>
      </c>
      <c r="Q1" s="42" t="s">
        <v>2</v>
      </c>
      <c r="R1" s="42" t="s">
        <v>3</v>
      </c>
      <c r="S1" s="42" t="s">
        <v>4</v>
      </c>
      <c r="T1" s="42" t="s">
        <v>5</v>
      </c>
      <c r="U1" s="43" t="s">
        <v>6</v>
      </c>
      <c r="V1" s="43" t="s">
        <v>7</v>
      </c>
      <c r="W1" s="43" t="s">
        <v>8</v>
      </c>
      <c r="X1" s="44" t="s">
        <v>9</v>
      </c>
      <c r="AB1" s="41" t="s">
        <v>0</v>
      </c>
      <c r="AC1" s="42" t="s">
        <v>1</v>
      </c>
      <c r="AD1" s="42" t="s">
        <v>2</v>
      </c>
      <c r="AE1" s="42" t="s">
        <v>3</v>
      </c>
      <c r="AF1" s="42" t="s">
        <v>4</v>
      </c>
      <c r="AG1" s="42" t="s">
        <v>5</v>
      </c>
      <c r="AH1" s="43" t="s">
        <v>6</v>
      </c>
      <c r="AI1" s="43" t="s">
        <v>7</v>
      </c>
      <c r="AJ1" s="43" t="s">
        <v>8</v>
      </c>
      <c r="AK1" s="44" t="s">
        <v>9</v>
      </c>
      <c r="AO1" s="41" t="s">
        <v>0</v>
      </c>
      <c r="AP1" s="42" t="s">
        <v>1</v>
      </c>
      <c r="AQ1" s="42" t="s">
        <v>2</v>
      </c>
      <c r="AR1" s="42" t="s">
        <v>3</v>
      </c>
      <c r="AS1" s="42" t="s">
        <v>4</v>
      </c>
      <c r="AT1" s="42" t="s">
        <v>5</v>
      </c>
      <c r="AU1" s="43" t="s">
        <v>6</v>
      </c>
      <c r="AV1" s="43" t="s">
        <v>7</v>
      </c>
      <c r="AW1" s="43" t="s">
        <v>8</v>
      </c>
      <c r="AX1" s="44" t="s">
        <v>9</v>
      </c>
    </row>
    <row r="2" spans="1:50" ht="31.5" customHeight="1">
      <c r="A2" s="40" t="s">
        <v>13</v>
      </c>
      <c r="B2" s="45">
        <v>0.18181818181818182</v>
      </c>
      <c r="C2" s="45">
        <v>0</v>
      </c>
      <c r="D2" s="45">
        <v>0</v>
      </c>
      <c r="E2" s="47">
        <v>0.54545454545454541</v>
      </c>
      <c r="F2" s="45">
        <v>0.27272727272727271</v>
      </c>
      <c r="G2" s="45">
        <v>0</v>
      </c>
      <c r="H2" s="45">
        <v>0</v>
      </c>
      <c r="I2" s="45">
        <v>0</v>
      </c>
      <c r="J2" s="45">
        <v>9.0909090909090912E-2</v>
      </c>
      <c r="K2" s="45">
        <v>0</v>
      </c>
      <c r="N2" s="40" t="s">
        <v>83</v>
      </c>
      <c r="O2" s="45">
        <v>0.15789473684210525</v>
      </c>
      <c r="P2" s="45">
        <v>0.26315789473684209</v>
      </c>
      <c r="Q2" s="47">
        <v>0.52631578947368418</v>
      </c>
      <c r="R2" s="45">
        <v>5.2631578947368418E-2</v>
      </c>
      <c r="S2" s="45">
        <v>0</v>
      </c>
      <c r="T2" s="45">
        <v>5.2631578947368418E-2</v>
      </c>
      <c r="U2" s="45">
        <v>5.2631578947368418E-2</v>
      </c>
      <c r="V2" s="45">
        <v>0</v>
      </c>
      <c r="W2" s="45">
        <v>0.36842105263157893</v>
      </c>
      <c r="X2" s="45">
        <v>0</v>
      </c>
      <c r="Z2" s="45"/>
      <c r="AA2" s="40" t="s">
        <v>94</v>
      </c>
      <c r="AB2" s="45">
        <v>8.3333333333333329E-2</v>
      </c>
      <c r="AC2" s="45">
        <v>0.16666666666666666</v>
      </c>
      <c r="AD2" s="45">
        <v>0.16666666666666666</v>
      </c>
      <c r="AE2" s="45">
        <v>0</v>
      </c>
      <c r="AF2" s="45">
        <v>0.25</v>
      </c>
      <c r="AG2" s="45">
        <v>8.3333333333333329E-2</v>
      </c>
      <c r="AH2" s="45">
        <v>8.3333333333333329E-2</v>
      </c>
      <c r="AI2" s="45">
        <v>8.3333333333333329E-2</v>
      </c>
      <c r="AJ2" s="45">
        <v>0.16666666666666666</v>
      </c>
      <c r="AK2" s="45">
        <v>0</v>
      </c>
      <c r="AN2" s="40" t="s">
        <v>104</v>
      </c>
      <c r="AO2" s="47">
        <v>0.54545454545454541</v>
      </c>
      <c r="AP2" s="45">
        <v>9.0909090909090912E-2</v>
      </c>
      <c r="AQ2" s="45">
        <v>4.5454545454545456E-2</v>
      </c>
      <c r="AR2" s="45">
        <v>0</v>
      </c>
      <c r="AS2" s="45">
        <v>0</v>
      </c>
      <c r="AT2" s="45">
        <v>0.27272727272727271</v>
      </c>
      <c r="AU2" s="45">
        <v>0</v>
      </c>
      <c r="AV2" s="45">
        <v>4.5454545454545456E-2</v>
      </c>
      <c r="AW2" s="46">
        <v>0.45454545454545453</v>
      </c>
      <c r="AX2" s="45">
        <v>0</v>
      </c>
    </row>
    <row r="3" spans="1:50" ht="36.75" customHeight="1">
      <c r="A3" s="40" t="s">
        <v>14</v>
      </c>
      <c r="B3" s="45">
        <v>9.0909090909090912E-2</v>
      </c>
      <c r="C3" s="45">
        <v>0.36363636363636365</v>
      </c>
      <c r="D3" s="45">
        <v>0.27272727272727271</v>
      </c>
      <c r="E3" s="45">
        <v>0</v>
      </c>
      <c r="F3" s="45">
        <v>0.27272727272727271</v>
      </c>
      <c r="G3" s="45">
        <v>0</v>
      </c>
      <c r="H3" s="45">
        <v>0.18181818181818182</v>
      </c>
      <c r="I3" s="45">
        <v>0</v>
      </c>
      <c r="J3" s="45">
        <v>0</v>
      </c>
      <c r="K3" s="45">
        <v>0</v>
      </c>
      <c r="N3" s="40" t="s">
        <v>84</v>
      </c>
      <c r="O3" s="46">
        <v>0.47368421052631576</v>
      </c>
      <c r="P3" s="45">
        <v>0.21052631578947367</v>
      </c>
      <c r="Q3" s="45">
        <v>5.2631578947368418E-2</v>
      </c>
      <c r="R3" s="45">
        <v>0</v>
      </c>
      <c r="S3" s="45">
        <v>0</v>
      </c>
      <c r="T3" s="45">
        <v>5.2631578947368418E-2</v>
      </c>
      <c r="U3" s="45">
        <v>0</v>
      </c>
      <c r="V3" s="45">
        <v>0.10526315789473684</v>
      </c>
      <c r="W3" s="47">
        <v>0.52631578947368418</v>
      </c>
      <c r="X3" s="45">
        <v>0</v>
      </c>
      <c r="Z3" s="45"/>
      <c r="AA3" s="40" t="s">
        <v>95</v>
      </c>
      <c r="AB3" s="45">
        <v>8.3333333333333329E-2</v>
      </c>
      <c r="AC3" s="45">
        <v>8.3333333333333329E-2</v>
      </c>
      <c r="AD3" s="46">
        <v>0.41666666666666669</v>
      </c>
      <c r="AE3" s="45">
        <v>0</v>
      </c>
      <c r="AF3" s="45">
        <v>0</v>
      </c>
      <c r="AG3" s="45">
        <v>8.3333333333333329E-2</v>
      </c>
      <c r="AH3" s="45">
        <v>0</v>
      </c>
      <c r="AI3" s="45">
        <v>0</v>
      </c>
      <c r="AJ3" s="45">
        <v>0.25</v>
      </c>
      <c r="AK3" s="45">
        <v>0</v>
      </c>
      <c r="AN3" s="40" t="s">
        <v>106</v>
      </c>
      <c r="AO3" s="45">
        <v>4.5454545454545456E-2</v>
      </c>
      <c r="AP3" s="45">
        <v>0</v>
      </c>
      <c r="AQ3" s="45">
        <v>4.5454545454545456E-2</v>
      </c>
      <c r="AR3" s="45">
        <v>0.18181818181818182</v>
      </c>
      <c r="AS3" s="45">
        <v>0.18181818181818182</v>
      </c>
      <c r="AT3" s="45">
        <v>0</v>
      </c>
      <c r="AU3" s="45">
        <v>0.31818181818181818</v>
      </c>
      <c r="AV3" s="45">
        <v>0.22727272727272727</v>
      </c>
      <c r="AW3" s="45">
        <v>0</v>
      </c>
      <c r="AX3" s="45">
        <v>9.0909090909090912E-2</v>
      </c>
    </row>
    <row r="4" spans="1:50" ht="36" customHeight="1">
      <c r="A4" s="40" t="s">
        <v>15</v>
      </c>
      <c r="B4" s="45">
        <v>9.0909090909090912E-2</v>
      </c>
      <c r="C4" s="45">
        <v>9.0909090909090912E-2</v>
      </c>
      <c r="D4" s="47">
        <v>0.54545454545454541</v>
      </c>
      <c r="E4" s="45">
        <v>0</v>
      </c>
      <c r="F4" s="45">
        <v>0</v>
      </c>
      <c r="G4" s="45">
        <v>9.0909090909090912E-2</v>
      </c>
      <c r="H4" s="45">
        <v>9.0909090909090912E-2</v>
      </c>
      <c r="I4" s="45">
        <v>0</v>
      </c>
      <c r="J4" s="45">
        <v>0.18181818181818182</v>
      </c>
      <c r="K4" s="45">
        <v>0</v>
      </c>
      <c r="N4" s="40" t="s">
        <v>85</v>
      </c>
      <c r="O4" s="45">
        <v>5.2631578947368418E-2</v>
      </c>
      <c r="P4" s="45">
        <v>5.2631578947368418E-2</v>
      </c>
      <c r="Q4" s="46">
        <v>0.47368421052631576</v>
      </c>
      <c r="R4" s="45">
        <v>0.26315789473684209</v>
      </c>
      <c r="S4" s="45">
        <v>0.10526315789473684</v>
      </c>
      <c r="T4" s="45">
        <v>0.21052631578947367</v>
      </c>
      <c r="U4" s="45">
        <v>0.10526315789473684</v>
      </c>
      <c r="V4" s="45">
        <v>5.2631578947368418E-2</v>
      </c>
      <c r="W4" s="45">
        <v>0.10526315789473684</v>
      </c>
      <c r="X4" s="45">
        <v>0</v>
      </c>
      <c r="Z4" s="45"/>
      <c r="AA4" s="40" t="s">
        <v>97</v>
      </c>
      <c r="AB4" s="45">
        <v>8.3333333333333329E-2</v>
      </c>
      <c r="AC4" s="45">
        <v>0</v>
      </c>
      <c r="AD4" s="45">
        <v>0</v>
      </c>
      <c r="AE4" s="45">
        <v>8.3333333333333329E-2</v>
      </c>
      <c r="AF4" s="45">
        <v>0</v>
      </c>
      <c r="AG4" s="45">
        <v>0.16666666666666666</v>
      </c>
      <c r="AH4" s="45">
        <v>0.33333333333333331</v>
      </c>
      <c r="AI4" s="45">
        <v>0</v>
      </c>
      <c r="AJ4" s="45">
        <v>0.33333333333333331</v>
      </c>
      <c r="AK4" s="45">
        <v>0</v>
      </c>
      <c r="AN4" s="40" t="s">
        <v>107</v>
      </c>
      <c r="AO4" s="45">
        <v>0.22727272727272727</v>
      </c>
      <c r="AP4" s="45">
        <v>0.18181818181818182</v>
      </c>
      <c r="AQ4" s="45">
        <v>4.5454545454545456E-2</v>
      </c>
      <c r="AR4" s="45">
        <v>0</v>
      </c>
      <c r="AS4" s="45">
        <v>4.5454545454545456E-2</v>
      </c>
      <c r="AT4" s="45">
        <v>9.0909090909090912E-2</v>
      </c>
      <c r="AU4" s="45">
        <v>0</v>
      </c>
      <c r="AV4" s="45">
        <v>4.5454545454545456E-2</v>
      </c>
      <c r="AW4" s="46">
        <v>0.40909090909090912</v>
      </c>
      <c r="AX4" s="45">
        <v>0</v>
      </c>
    </row>
    <row r="5" spans="1:50" ht="33" customHeight="1">
      <c r="A5" s="40" t="s">
        <v>16</v>
      </c>
      <c r="B5" s="45">
        <v>9.0909090909090912E-2</v>
      </c>
      <c r="C5" s="45">
        <v>0</v>
      </c>
      <c r="D5" s="45">
        <v>9.0909090909090912E-2</v>
      </c>
      <c r="E5" s="45">
        <v>0.18181818181818182</v>
      </c>
      <c r="F5" s="45">
        <v>0.18181818181818182</v>
      </c>
      <c r="G5" s="45">
        <v>0</v>
      </c>
      <c r="H5" s="45">
        <v>9.0909090909090912E-2</v>
      </c>
      <c r="I5" s="45">
        <v>0.27272727272727271</v>
      </c>
      <c r="J5" s="45">
        <v>0.18181818181818182</v>
      </c>
      <c r="K5" s="45">
        <v>0</v>
      </c>
      <c r="N5" s="40" t="s">
        <v>86</v>
      </c>
      <c r="O5" s="45">
        <v>0.10526315789473684</v>
      </c>
      <c r="P5" s="45">
        <v>0.15789473684210525</v>
      </c>
      <c r="Q5" s="45">
        <v>0</v>
      </c>
      <c r="R5" s="45">
        <v>0.21052631578947367</v>
      </c>
      <c r="S5" s="46">
        <v>0.47368421052631576</v>
      </c>
      <c r="T5" s="45">
        <v>0</v>
      </c>
      <c r="U5" s="45">
        <v>0.36842105263157893</v>
      </c>
      <c r="V5" s="45">
        <v>0.15789473684210525</v>
      </c>
      <c r="W5" s="45">
        <v>0</v>
      </c>
      <c r="X5" s="45">
        <v>0</v>
      </c>
      <c r="Z5" s="45"/>
      <c r="AA5" s="40" t="s">
        <v>98</v>
      </c>
      <c r="AB5" s="45">
        <v>0</v>
      </c>
      <c r="AC5" s="45">
        <v>0</v>
      </c>
      <c r="AD5" s="45">
        <v>8.3333333333333329E-2</v>
      </c>
      <c r="AE5" s="45">
        <v>0.33333333333333331</v>
      </c>
      <c r="AF5" s="45">
        <v>8.3333333333333329E-2</v>
      </c>
      <c r="AG5" s="45">
        <v>8.3333333333333329E-2</v>
      </c>
      <c r="AH5" s="45">
        <v>0.25</v>
      </c>
      <c r="AI5" s="45">
        <v>8.3333333333333329E-2</v>
      </c>
      <c r="AJ5" s="45">
        <v>8.3333333333333329E-2</v>
      </c>
      <c r="AK5" s="45">
        <v>8.3333333333333329E-2</v>
      </c>
      <c r="AN5" s="40" t="s">
        <v>108</v>
      </c>
      <c r="AO5" s="45">
        <v>9.0909090909090912E-2</v>
      </c>
      <c r="AP5" s="45">
        <v>9.0909090909090912E-2</v>
      </c>
      <c r="AQ5" s="47">
        <v>0.5</v>
      </c>
      <c r="AR5" s="45">
        <v>0</v>
      </c>
      <c r="AS5" s="45">
        <v>0</v>
      </c>
      <c r="AT5" s="45">
        <v>4.5454545454545456E-2</v>
      </c>
      <c r="AU5" s="45">
        <v>0</v>
      </c>
      <c r="AV5" s="45">
        <v>9.0909090909090912E-2</v>
      </c>
      <c r="AW5" s="45">
        <v>0.18181818181818182</v>
      </c>
      <c r="AX5" s="45">
        <v>0</v>
      </c>
    </row>
    <row r="6" spans="1:50" ht="33" customHeight="1">
      <c r="A6" s="40" t="s">
        <v>17</v>
      </c>
      <c r="B6" s="45">
        <v>9.0909090909090912E-2</v>
      </c>
      <c r="C6" s="45">
        <v>0</v>
      </c>
      <c r="D6" s="45">
        <v>9.0909090909090912E-2</v>
      </c>
      <c r="E6" s="47">
        <v>0.54545454545454541</v>
      </c>
      <c r="F6" s="45">
        <v>0.27272727272727271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N6" s="40" t="s">
        <v>87</v>
      </c>
      <c r="O6" s="45">
        <v>0.10526315789473684</v>
      </c>
      <c r="P6" s="45">
        <v>0</v>
      </c>
      <c r="Q6" s="45">
        <v>0</v>
      </c>
      <c r="R6" s="46">
        <v>0.42105263157894735</v>
      </c>
      <c r="S6" s="45">
        <v>0.26315789473684209</v>
      </c>
      <c r="T6" s="45">
        <v>0.15789473684210525</v>
      </c>
      <c r="U6" s="45">
        <v>0</v>
      </c>
      <c r="V6" s="45">
        <v>0</v>
      </c>
      <c r="W6" s="45">
        <v>5.2631578947368418E-2</v>
      </c>
      <c r="X6" s="45">
        <v>0</v>
      </c>
      <c r="Z6" s="45"/>
      <c r="AA6" s="40" t="s">
        <v>99</v>
      </c>
      <c r="AB6" s="45">
        <v>0.16666666666666666</v>
      </c>
      <c r="AC6" s="45">
        <v>8.3333333333333329E-2</v>
      </c>
      <c r="AD6" s="45">
        <v>0</v>
      </c>
      <c r="AE6" s="45">
        <v>0</v>
      </c>
      <c r="AF6" s="45">
        <v>0</v>
      </c>
      <c r="AG6" s="45">
        <v>0.16666666666666666</v>
      </c>
      <c r="AH6" s="45">
        <v>8.3333333333333329E-2</v>
      </c>
      <c r="AI6" s="45">
        <v>8.3333333333333329E-2</v>
      </c>
      <c r="AJ6" s="45">
        <v>0.25</v>
      </c>
      <c r="AK6" s="45">
        <v>8.3333333333333329E-2</v>
      </c>
      <c r="AN6" s="40" t="s">
        <v>109</v>
      </c>
      <c r="AO6" s="45">
        <v>0.13636363636363635</v>
      </c>
      <c r="AP6" s="45">
        <v>9.0909090909090912E-2</v>
      </c>
      <c r="AQ6" s="45">
        <v>0.36363636363636365</v>
      </c>
      <c r="AR6" s="45">
        <v>0.13636363636363635</v>
      </c>
      <c r="AS6" s="45">
        <v>0.13636363636363635</v>
      </c>
      <c r="AT6" s="45">
        <v>9.0909090909090912E-2</v>
      </c>
      <c r="AU6" s="45">
        <v>9.0909090909090912E-2</v>
      </c>
      <c r="AV6" s="45">
        <v>4.5454545454545456E-2</v>
      </c>
      <c r="AW6" s="45">
        <v>0.13636363636363635</v>
      </c>
      <c r="AX6" s="45">
        <v>0</v>
      </c>
    </row>
    <row r="7" spans="1:50" ht="42.75" customHeight="1">
      <c r="A7" s="40" t="s">
        <v>18</v>
      </c>
      <c r="B7" s="45">
        <v>0</v>
      </c>
      <c r="C7" s="45">
        <v>0.18181818181818182</v>
      </c>
      <c r="D7" s="47">
        <v>0.63636363636363635</v>
      </c>
      <c r="E7" s="45">
        <v>0</v>
      </c>
      <c r="F7" s="45">
        <v>0</v>
      </c>
      <c r="G7" s="45">
        <v>0</v>
      </c>
      <c r="H7" s="45">
        <v>0</v>
      </c>
      <c r="I7" s="45">
        <v>9.0909090909090912E-2</v>
      </c>
      <c r="J7" s="45">
        <v>0.18181818181818182</v>
      </c>
      <c r="K7" s="45">
        <v>0</v>
      </c>
      <c r="N7" s="40" t="s">
        <v>88</v>
      </c>
      <c r="O7" s="45">
        <v>0.21052631578947367</v>
      </c>
      <c r="P7" s="45">
        <v>0.26315789473684209</v>
      </c>
      <c r="Q7" s="46">
        <v>0.42105263157894735</v>
      </c>
      <c r="R7" s="45">
        <v>0</v>
      </c>
      <c r="S7" s="45">
        <v>0.10526315789473684</v>
      </c>
      <c r="T7" s="45">
        <v>5.2631578947368418E-2</v>
      </c>
      <c r="U7" s="45">
        <v>5.2631578947368418E-2</v>
      </c>
      <c r="V7" s="45">
        <v>0</v>
      </c>
      <c r="W7" s="45">
        <v>0.15789473684210525</v>
      </c>
      <c r="X7" s="45">
        <v>0</v>
      </c>
      <c r="Z7" s="45"/>
      <c r="AA7" s="40" t="s">
        <v>100</v>
      </c>
      <c r="AB7" s="45">
        <v>8.3333333333333329E-2</v>
      </c>
      <c r="AC7" s="45">
        <v>8.3333333333333329E-2</v>
      </c>
      <c r="AD7" s="45">
        <v>0</v>
      </c>
      <c r="AE7" s="45">
        <v>8.3333333333333329E-2</v>
      </c>
      <c r="AF7" s="45">
        <v>0</v>
      </c>
      <c r="AG7" s="45">
        <v>0.25</v>
      </c>
      <c r="AH7" s="45">
        <v>8.3333333333333329E-2</v>
      </c>
      <c r="AI7" s="45">
        <v>0</v>
      </c>
      <c r="AJ7" s="45">
        <v>0.16666666666666666</v>
      </c>
      <c r="AK7" s="45">
        <v>0.25</v>
      </c>
      <c r="AN7" s="40" t="s">
        <v>110</v>
      </c>
      <c r="AO7" s="45">
        <v>4.5454545454545456E-2</v>
      </c>
      <c r="AP7" s="45">
        <v>0</v>
      </c>
      <c r="AQ7" s="45">
        <v>4.5454545454545456E-2</v>
      </c>
      <c r="AR7" s="45">
        <v>4.5454545454545456E-2</v>
      </c>
      <c r="AS7" s="45">
        <v>0.36363636363636365</v>
      </c>
      <c r="AT7" s="45">
        <v>4.5454545454545456E-2</v>
      </c>
      <c r="AU7" s="45">
        <v>0.18181818181818182</v>
      </c>
      <c r="AV7" s="45">
        <v>9.0909090909090912E-2</v>
      </c>
      <c r="AW7" s="45">
        <v>0.13636363636363635</v>
      </c>
      <c r="AX7" s="45">
        <v>9.0909090909090912E-2</v>
      </c>
    </row>
    <row r="8" spans="1:50" ht="35.25" customHeight="1">
      <c r="A8" s="40" t="s">
        <v>19</v>
      </c>
      <c r="B8" s="47">
        <v>0.54545454545454541</v>
      </c>
      <c r="C8" s="45">
        <v>0.18181818181818182</v>
      </c>
      <c r="D8" s="45">
        <v>9.0909090909090912E-2</v>
      </c>
      <c r="E8" s="45">
        <v>0</v>
      </c>
      <c r="F8" s="45">
        <v>0</v>
      </c>
      <c r="G8" s="45">
        <v>0.27272727272727271</v>
      </c>
      <c r="H8" s="45">
        <v>0</v>
      </c>
      <c r="I8" s="45">
        <v>0</v>
      </c>
      <c r="J8" s="45">
        <v>0.27272727272727271</v>
      </c>
      <c r="K8" s="45">
        <v>0</v>
      </c>
      <c r="N8" s="40" t="s">
        <v>89</v>
      </c>
      <c r="O8" s="45">
        <v>0.15789473684210525</v>
      </c>
      <c r="P8" s="45">
        <v>5.2631578947368418E-2</v>
      </c>
      <c r="Q8" s="47">
        <v>0.52631578947368418</v>
      </c>
      <c r="R8" s="45">
        <v>5.2631578947368418E-2</v>
      </c>
      <c r="S8" s="45">
        <v>0</v>
      </c>
      <c r="T8" s="45">
        <v>0.15789473684210525</v>
      </c>
      <c r="U8" s="45">
        <v>0</v>
      </c>
      <c r="V8" s="45">
        <v>5.2631578947368418E-2</v>
      </c>
      <c r="W8" s="45">
        <v>0.15789473684210525</v>
      </c>
      <c r="X8" s="45">
        <v>0</v>
      </c>
      <c r="Z8" s="45"/>
      <c r="AA8" s="40" t="s">
        <v>101</v>
      </c>
      <c r="AB8" s="45">
        <v>8.3333333333333329E-2</v>
      </c>
      <c r="AC8" s="45">
        <v>0</v>
      </c>
      <c r="AD8" s="45">
        <v>0.16666666666666666</v>
      </c>
      <c r="AE8" s="45">
        <v>8.3333333333333329E-2</v>
      </c>
      <c r="AF8" s="45">
        <v>0.16666666666666666</v>
      </c>
      <c r="AG8" s="45">
        <v>8.3333333333333329E-2</v>
      </c>
      <c r="AH8" s="45">
        <v>8.3333333333333329E-2</v>
      </c>
      <c r="AI8" s="45">
        <v>0.16666666666666666</v>
      </c>
      <c r="AJ8" s="45">
        <v>0</v>
      </c>
      <c r="AK8" s="45">
        <v>8.3333333333333329E-2</v>
      </c>
      <c r="AN8" s="40" t="s">
        <v>111</v>
      </c>
      <c r="AO8" s="45">
        <v>0.18181818181818182</v>
      </c>
      <c r="AP8" s="45">
        <v>0.13636363636363635</v>
      </c>
      <c r="AQ8" s="45">
        <v>9.0909090909090912E-2</v>
      </c>
      <c r="AR8" s="45">
        <v>0</v>
      </c>
      <c r="AS8" s="45">
        <v>0.13636363636363635</v>
      </c>
      <c r="AT8" s="45">
        <v>4.5454545454545456E-2</v>
      </c>
      <c r="AU8" s="45">
        <v>0.40909090909090912</v>
      </c>
      <c r="AV8" s="45">
        <v>9.0909090909090912E-2</v>
      </c>
      <c r="AW8" s="45">
        <v>4.5454545454545456E-2</v>
      </c>
      <c r="AX8" s="45">
        <v>0</v>
      </c>
    </row>
    <row r="9" spans="1:50" ht="38.25" customHeight="1">
      <c r="A9" s="40" t="s">
        <v>20</v>
      </c>
      <c r="B9" s="45">
        <v>0</v>
      </c>
      <c r="C9" s="45">
        <v>0</v>
      </c>
      <c r="D9" s="45">
        <v>0.27272727272727271</v>
      </c>
      <c r="E9" s="45">
        <v>0.18181818181818182</v>
      </c>
      <c r="F9" s="45">
        <v>0</v>
      </c>
      <c r="G9" s="45">
        <v>9.0909090909090912E-2</v>
      </c>
      <c r="H9" s="47">
        <v>0.54545454545454541</v>
      </c>
      <c r="I9" s="45">
        <v>0.18181818181818182</v>
      </c>
      <c r="J9" s="45">
        <v>9.0909090909090912E-2</v>
      </c>
      <c r="K9" s="45">
        <v>0</v>
      </c>
      <c r="N9" s="40" t="s">
        <v>90</v>
      </c>
      <c r="O9" s="45">
        <v>5.2631578947368418E-2</v>
      </c>
      <c r="P9" s="45">
        <v>0.15789473684210525</v>
      </c>
      <c r="Q9" s="45">
        <v>0.10526315789473684</v>
      </c>
      <c r="R9" s="45">
        <v>0.31578947368421051</v>
      </c>
      <c r="S9" s="45">
        <v>0.15789473684210525</v>
      </c>
      <c r="T9" s="45">
        <v>0.10526315789473684</v>
      </c>
      <c r="U9" s="45">
        <v>5.2631578947368418E-2</v>
      </c>
      <c r="V9" s="45">
        <v>0.15789473684210525</v>
      </c>
      <c r="W9" s="45">
        <v>5.2631578947368418E-2</v>
      </c>
      <c r="X9" s="45">
        <v>5.2631578947368418E-2</v>
      </c>
      <c r="Z9" s="45"/>
      <c r="AA9" s="40" t="s">
        <v>102</v>
      </c>
      <c r="AB9" s="45">
        <v>0</v>
      </c>
      <c r="AC9" s="45">
        <v>0.33333333333333331</v>
      </c>
      <c r="AD9" s="47">
        <v>0.58333333333333337</v>
      </c>
      <c r="AE9" s="45">
        <v>0</v>
      </c>
      <c r="AF9" s="45">
        <v>0</v>
      </c>
      <c r="AG9" s="45">
        <v>0</v>
      </c>
      <c r="AH9" s="45">
        <v>8.3333333333333329E-2</v>
      </c>
      <c r="AI9" s="45">
        <v>0</v>
      </c>
      <c r="AJ9" s="45">
        <v>8.3333333333333329E-2</v>
      </c>
      <c r="AK9" s="45">
        <v>0</v>
      </c>
      <c r="AN9" s="40" t="s">
        <v>112</v>
      </c>
      <c r="AO9" s="45">
        <v>4.5454545454545456E-2</v>
      </c>
      <c r="AP9" s="45">
        <v>0</v>
      </c>
      <c r="AQ9" s="46">
        <v>0.45454545454545453</v>
      </c>
      <c r="AR9" s="45">
        <v>0.13636363636363635</v>
      </c>
      <c r="AS9" s="45">
        <v>9.0909090909090912E-2</v>
      </c>
      <c r="AT9" s="45">
        <v>4.5454545454545456E-2</v>
      </c>
      <c r="AU9" s="45">
        <v>0.36363636363636365</v>
      </c>
      <c r="AV9" s="45">
        <v>9.0909090909090912E-2</v>
      </c>
      <c r="AW9" s="45">
        <v>0</v>
      </c>
      <c r="AX9" s="45">
        <v>4.5454545454545456E-2</v>
      </c>
    </row>
    <row r="10" spans="1:50" ht="34.5" customHeight="1">
      <c r="A10" s="40" t="s">
        <v>21</v>
      </c>
      <c r="B10" s="45">
        <v>0.27272727272727271</v>
      </c>
      <c r="C10" s="45">
        <v>9.0909090909090912E-2</v>
      </c>
      <c r="D10" s="45">
        <v>0</v>
      </c>
      <c r="E10" s="45">
        <v>9.0909090909090912E-2</v>
      </c>
      <c r="F10" s="45">
        <v>9.0909090909090912E-2</v>
      </c>
      <c r="G10" s="45">
        <v>0.18181818181818182</v>
      </c>
      <c r="H10" s="45">
        <v>0</v>
      </c>
      <c r="I10" s="45">
        <v>0</v>
      </c>
      <c r="J10" s="47">
        <v>0.54545454545454541</v>
      </c>
      <c r="K10" s="45">
        <v>0</v>
      </c>
      <c r="N10" s="40" t="s">
        <v>91</v>
      </c>
      <c r="O10" s="45">
        <v>0.15789473684210525</v>
      </c>
      <c r="P10" s="45">
        <v>5.2631578947368418E-2</v>
      </c>
      <c r="Q10" s="45">
        <v>5.2631578947368418E-2</v>
      </c>
      <c r="R10" s="45">
        <v>0.10526315789473684</v>
      </c>
      <c r="S10" s="45">
        <v>0</v>
      </c>
      <c r="T10" s="45">
        <v>0.10526315789473684</v>
      </c>
      <c r="U10" s="45">
        <v>0.31578947368421051</v>
      </c>
      <c r="V10" s="45">
        <v>0.31578947368421051</v>
      </c>
      <c r="W10" s="45">
        <v>5.2631578947368418E-2</v>
      </c>
      <c r="X10" s="45">
        <v>5.2631578947368418E-2</v>
      </c>
      <c r="Z10" s="45"/>
      <c r="AA10" s="40" t="s">
        <v>103</v>
      </c>
      <c r="AB10" s="45">
        <v>0</v>
      </c>
      <c r="AC10" s="45">
        <v>0</v>
      </c>
      <c r="AD10" s="45">
        <v>0</v>
      </c>
      <c r="AE10" s="47">
        <v>0.66666666666666663</v>
      </c>
      <c r="AF10" s="45">
        <v>8.3333333333333329E-2</v>
      </c>
      <c r="AG10" s="45">
        <v>0</v>
      </c>
      <c r="AH10" s="45">
        <v>0.25</v>
      </c>
      <c r="AI10" s="45">
        <v>0</v>
      </c>
      <c r="AJ10" s="45">
        <v>0</v>
      </c>
      <c r="AK10" s="45">
        <v>0</v>
      </c>
      <c r="AN10" s="40" t="s">
        <v>113</v>
      </c>
      <c r="AO10" s="45">
        <v>0.13636363636363635</v>
      </c>
      <c r="AP10" s="45">
        <v>4.5454545454545456E-2</v>
      </c>
      <c r="AQ10" s="47">
        <v>0.5</v>
      </c>
      <c r="AR10" s="45">
        <v>4.5454545454545456E-2</v>
      </c>
      <c r="AS10" s="45">
        <v>0</v>
      </c>
      <c r="AT10" s="45">
        <v>4.5454545454545456E-2</v>
      </c>
      <c r="AU10" s="45">
        <v>9.0909090909090912E-2</v>
      </c>
      <c r="AV10" s="45">
        <v>9.0909090909090912E-2</v>
      </c>
      <c r="AW10" s="45">
        <v>9.0909090909090912E-2</v>
      </c>
      <c r="AX10" s="45">
        <v>4.5454545454545456E-2</v>
      </c>
    </row>
    <row r="11" spans="1:50" ht="33.75" customHeight="1">
      <c r="A11" s="40" t="s">
        <v>22</v>
      </c>
      <c r="B11" s="45">
        <v>0</v>
      </c>
      <c r="C11" s="45">
        <v>0.18181818181818182</v>
      </c>
      <c r="D11" s="45">
        <v>9.0909090909090912E-2</v>
      </c>
      <c r="E11" s="45">
        <v>0.27272727272727271</v>
      </c>
      <c r="F11" s="45">
        <v>0.18181818181818182</v>
      </c>
      <c r="G11" s="45">
        <v>9.0909090909090912E-2</v>
      </c>
      <c r="H11" s="45">
        <v>0</v>
      </c>
      <c r="I11" s="45">
        <v>0</v>
      </c>
      <c r="J11" s="45">
        <v>0.18181818181818182</v>
      </c>
      <c r="K11" s="45">
        <v>0</v>
      </c>
      <c r="N11" s="40" t="s">
        <v>92</v>
      </c>
      <c r="O11" s="45">
        <v>0.36842105263157893</v>
      </c>
      <c r="P11" s="45">
        <v>0.10526315789473684</v>
      </c>
      <c r="Q11" s="45">
        <v>0.10526315789473684</v>
      </c>
      <c r="R11" s="45">
        <v>0.10526315789473684</v>
      </c>
      <c r="S11" s="45">
        <v>5.2631578947368418E-2</v>
      </c>
      <c r="T11" s="45">
        <v>0.10526315789473684</v>
      </c>
      <c r="U11" s="45">
        <v>0</v>
      </c>
      <c r="V11" s="45">
        <v>0.10526315789473684</v>
      </c>
      <c r="W11" s="45">
        <v>0.26315789473684209</v>
      </c>
      <c r="X11" s="45">
        <v>0</v>
      </c>
      <c r="Z11" s="45"/>
      <c r="AA11" s="40" t="s">
        <v>96</v>
      </c>
      <c r="AB11" s="45">
        <v>0</v>
      </c>
      <c r="AC11" s="45">
        <v>0.16666666666666666</v>
      </c>
      <c r="AD11" s="45">
        <v>0</v>
      </c>
      <c r="AE11" s="45">
        <v>0.25</v>
      </c>
      <c r="AF11" s="45">
        <v>0.16666666666666666</v>
      </c>
      <c r="AG11" s="45">
        <v>8.3333333333333329E-2</v>
      </c>
      <c r="AH11" s="45">
        <v>0</v>
      </c>
      <c r="AI11" s="45">
        <v>8.3333333333333329E-2</v>
      </c>
      <c r="AJ11" s="45">
        <v>8.3333333333333329E-2</v>
      </c>
      <c r="AK11" s="45">
        <v>0.16666666666666666</v>
      </c>
      <c r="AN11" s="40" t="s">
        <v>105</v>
      </c>
      <c r="AO11" s="45">
        <v>9.0909090909090912E-2</v>
      </c>
      <c r="AP11" s="45">
        <v>4.5454545454545456E-2</v>
      </c>
      <c r="AQ11" s="45">
        <v>0</v>
      </c>
      <c r="AR11" s="45">
        <v>0.27272727272727271</v>
      </c>
      <c r="AS11" s="45">
        <v>9.0909090909090912E-2</v>
      </c>
      <c r="AT11" s="45">
        <v>0.13636363636363635</v>
      </c>
      <c r="AU11" s="45">
        <v>0.27272727272727271</v>
      </c>
      <c r="AV11" s="45">
        <v>0.13636363636363635</v>
      </c>
      <c r="AW11" s="45">
        <v>4.5454545454545456E-2</v>
      </c>
      <c r="AX11" s="45">
        <v>4.5454545454545456E-2</v>
      </c>
    </row>
    <row r="12" spans="1:50" ht="30" customHeight="1"/>
    <row r="13" spans="1:50" ht="40.5" customHeight="1"/>
    <row r="14" spans="1:50" ht="30" customHeight="1"/>
    <row r="15" spans="1:50" ht="28.5" customHeight="1"/>
    <row r="16" spans="1:50" ht="36" customHeight="1"/>
    <row r="17" ht="33.75" customHeight="1"/>
    <row r="18" ht="35.25" customHeight="1"/>
    <row r="19" ht="39.75" customHeight="1"/>
    <row r="20" ht="45" customHeight="1"/>
    <row r="21" ht="27" customHeight="1"/>
    <row r="22" ht="35.25" customHeight="1"/>
    <row r="23" ht="42.75" customHeight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43"/>
  <sheetViews>
    <sheetView tabSelected="1" workbookViewId="0">
      <selection activeCell="M23" sqref="M23"/>
    </sheetView>
  </sheetViews>
  <sheetFormatPr defaultRowHeight="15"/>
  <sheetData>
    <row r="1" spans="1:23" ht="15.75">
      <c r="B1" s="41" t="s">
        <v>0</v>
      </c>
      <c r="C1" s="42" t="s">
        <v>1</v>
      </c>
      <c r="D1" s="42" t="s">
        <v>2</v>
      </c>
      <c r="E1" s="42" t="s">
        <v>3</v>
      </c>
      <c r="F1" s="42" t="s">
        <v>4</v>
      </c>
      <c r="G1" s="42" t="s">
        <v>5</v>
      </c>
      <c r="H1" s="43" t="s">
        <v>6</v>
      </c>
      <c r="I1" s="43" t="s">
        <v>7</v>
      </c>
      <c r="J1" s="43" t="s">
        <v>8</v>
      </c>
      <c r="K1" s="44" t="s">
        <v>9</v>
      </c>
      <c r="M1" s="33"/>
      <c r="N1" s="48"/>
      <c r="O1" s="49"/>
      <c r="P1" s="49"/>
      <c r="Q1" s="49"/>
      <c r="R1" s="49"/>
      <c r="S1" s="49"/>
      <c r="T1" s="50"/>
      <c r="U1" s="50"/>
      <c r="V1" s="50"/>
      <c r="W1" s="50"/>
    </row>
    <row r="2" spans="1:23">
      <c r="A2" s="40" t="s">
        <v>13</v>
      </c>
      <c r="B2" s="45">
        <v>0.18181818181818182</v>
      </c>
      <c r="C2" s="45">
        <v>0</v>
      </c>
      <c r="D2" s="45">
        <v>0</v>
      </c>
      <c r="E2" s="47">
        <v>0.54545454545454541</v>
      </c>
      <c r="F2" s="45">
        <v>0.27272727272727271</v>
      </c>
      <c r="G2" s="45">
        <v>0</v>
      </c>
      <c r="H2" s="45">
        <v>0</v>
      </c>
      <c r="I2" s="45">
        <v>0</v>
      </c>
      <c r="J2" s="45">
        <v>9.0909090909090912E-2</v>
      </c>
      <c r="K2" s="45">
        <v>0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>
      <c r="A3" s="40" t="s">
        <v>14</v>
      </c>
      <c r="B3" s="45">
        <v>9.0909090909090912E-2</v>
      </c>
      <c r="C3" s="45">
        <v>0.36363636363636365</v>
      </c>
      <c r="D3" s="45">
        <v>0.27272727272727271</v>
      </c>
      <c r="E3" s="45">
        <v>0</v>
      </c>
      <c r="F3" s="45">
        <v>0.27272727272727271</v>
      </c>
      <c r="G3" s="45">
        <v>0</v>
      </c>
      <c r="H3" s="45">
        <v>0.18181818181818182</v>
      </c>
      <c r="I3" s="45">
        <v>0</v>
      </c>
      <c r="J3" s="45">
        <v>0</v>
      </c>
      <c r="K3" s="45">
        <v>0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>
      <c r="A4" s="40" t="s">
        <v>15</v>
      </c>
      <c r="B4" s="45">
        <v>9.0909090909090912E-2</v>
      </c>
      <c r="C4" s="45">
        <v>9.0909090909090912E-2</v>
      </c>
      <c r="D4" s="47">
        <v>0.54545454545454541</v>
      </c>
      <c r="E4" s="45">
        <v>0</v>
      </c>
      <c r="F4" s="45">
        <v>0</v>
      </c>
      <c r="G4" s="45">
        <v>9.0909090909090912E-2</v>
      </c>
      <c r="H4" s="45">
        <v>9.0909090909090912E-2</v>
      </c>
      <c r="I4" s="45">
        <v>0</v>
      </c>
      <c r="J4" s="45">
        <v>0.18181818181818182</v>
      </c>
      <c r="K4" s="45">
        <v>0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>
      <c r="A5" s="40" t="s">
        <v>16</v>
      </c>
      <c r="B5" s="45">
        <v>9.0909090909090912E-2</v>
      </c>
      <c r="C5" s="45">
        <v>0</v>
      </c>
      <c r="D5" s="45">
        <v>9.0909090909090912E-2</v>
      </c>
      <c r="E5" s="45">
        <v>0.18181818181818182</v>
      </c>
      <c r="F5" s="45">
        <v>0.18181818181818182</v>
      </c>
      <c r="G5" s="45">
        <v>0</v>
      </c>
      <c r="H5" s="45">
        <v>9.0909090909090912E-2</v>
      </c>
      <c r="I5" s="45">
        <v>0.27272727272727271</v>
      </c>
      <c r="J5" s="45">
        <v>0.18181818181818182</v>
      </c>
      <c r="K5" s="45">
        <v>0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>
      <c r="A6" s="40" t="s">
        <v>17</v>
      </c>
      <c r="B6" s="45">
        <v>9.0909090909090912E-2</v>
      </c>
      <c r="C6" s="45">
        <v>0</v>
      </c>
      <c r="D6" s="45">
        <v>9.0909090909090912E-2</v>
      </c>
      <c r="E6" s="47">
        <v>0.54545454545454541</v>
      </c>
      <c r="F6" s="45">
        <v>0.27272727272727271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>
      <c r="A7" s="40" t="s">
        <v>18</v>
      </c>
      <c r="B7" s="45">
        <v>0</v>
      </c>
      <c r="C7" s="45">
        <v>0.18181818181818182</v>
      </c>
      <c r="D7" s="47">
        <v>0.63636363636363635</v>
      </c>
      <c r="E7" s="45">
        <v>0</v>
      </c>
      <c r="F7" s="45">
        <v>0</v>
      </c>
      <c r="G7" s="45">
        <v>0</v>
      </c>
      <c r="H7" s="45">
        <v>0</v>
      </c>
      <c r="I7" s="45">
        <v>9.0909090909090912E-2</v>
      </c>
      <c r="J7" s="45">
        <v>0.18181818181818182</v>
      </c>
      <c r="K7" s="45">
        <v>0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3">
      <c r="A8" s="40" t="s">
        <v>19</v>
      </c>
      <c r="B8" s="47">
        <v>0.54545454545454541</v>
      </c>
      <c r="C8" s="45">
        <v>0.18181818181818182</v>
      </c>
      <c r="D8" s="45">
        <v>9.0909090909090912E-2</v>
      </c>
      <c r="E8" s="45">
        <v>0</v>
      </c>
      <c r="F8" s="45">
        <v>0</v>
      </c>
      <c r="G8" s="45">
        <v>0.27272727272727271</v>
      </c>
      <c r="H8" s="45">
        <v>0</v>
      </c>
      <c r="I8" s="45">
        <v>0</v>
      </c>
      <c r="J8" s="45">
        <v>0.27272727272727271</v>
      </c>
      <c r="K8" s="45">
        <v>0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23">
      <c r="A9" s="40" t="s">
        <v>20</v>
      </c>
      <c r="B9" s="45">
        <v>0</v>
      </c>
      <c r="C9" s="45">
        <v>0</v>
      </c>
      <c r="D9" s="45">
        <v>0.27272727272727271</v>
      </c>
      <c r="E9" s="45">
        <v>0.18181818181818182</v>
      </c>
      <c r="F9" s="45">
        <v>0</v>
      </c>
      <c r="G9" s="45">
        <v>9.0909090909090912E-2</v>
      </c>
      <c r="H9" s="47">
        <v>0.54545454545454541</v>
      </c>
      <c r="I9" s="45">
        <v>0.18181818181818182</v>
      </c>
      <c r="J9" s="45">
        <v>9.0909090909090912E-2</v>
      </c>
      <c r="K9" s="45">
        <v>0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</row>
    <row r="10" spans="1:23">
      <c r="A10" s="40" t="s">
        <v>21</v>
      </c>
      <c r="B10" s="45">
        <v>0.27272727272727271</v>
      </c>
      <c r="C10" s="45">
        <v>9.0909090909090912E-2</v>
      </c>
      <c r="D10" s="45">
        <v>0</v>
      </c>
      <c r="E10" s="45">
        <v>9.0909090909090912E-2</v>
      </c>
      <c r="F10" s="45">
        <v>9.0909090909090912E-2</v>
      </c>
      <c r="G10" s="45">
        <v>0.18181818181818182</v>
      </c>
      <c r="H10" s="45">
        <v>0</v>
      </c>
      <c r="I10" s="45">
        <v>0</v>
      </c>
      <c r="J10" s="47">
        <v>0.54545454545454541</v>
      </c>
      <c r="K10" s="45">
        <v>0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</row>
    <row r="11" spans="1:23">
      <c r="A11" s="40" t="s">
        <v>22</v>
      </c>
      <c r="B11" s="45">
        <v>0</v>
      </c>
      <c r="C11" s="45">
        <v>0.18181818181818182</v>
      </c>
      <c r="D11" s="45">
        <v>9.0909090909090912E-2</v>
      </c>
      <c r="E11" s="45">
        <v>0.27272727272727271</v>
      </c>
      <c r="F11" s="45">
        <v>0.18181818181818182</v>
      </c>
      <c r="G11" s="45">
        <v>9.0909090909090912E-2</v>
      </c>
      <c r="H11" s="45">
        <v>0</v>
      </c>
      <c r="I11" s="45">
        <v>0</v>
      </c>
      <c r="J11" s="45">
        <v>0.18181818181818182</v>
      </c>
      <c r="K11" s="45">
        <v>0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23">
      <c r="A12" s="40" t="s">
        <v>83</v>
      </c>
      <c r="B12" s="45">
        <v>0.15789473684210525</v>
      </c>
      <c r="C12" s="45">
        <v>0.26315789473684209</v>
      </c>
      <c r="D12" s="47">
        <v>0.52631578947368418</v>
      </c>
      <c r="E12" s="45">
        <v>5.2631578947368418E-2</v>
      </c>
      <c r="F12" s="45">
        <v>0</v>
      </c>
      <c r="G12" s="45">
        <v>5.2631578947368418E-2</v>
      </c>
      <c r="H12" s="45">
        <v>5.2631578947368418E-2</v>
      </c>
      <c r="I12" s="45">
        <v>0</v>
      </c>
      <c r="J12" s="45">
        <v>0.36842105263157893</v>
      </c>
      <c r="K12" s="45">
        <v>0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23">
      <c r="A13" s="40" t="s">
        <v>84</v>
      </c>
      <c r="B13" s="46">
        <v>0.47368421052631576</v>
      </c>
      <c r="C13" s="45">
        <v>0.21052631578947367</v>
      </c>
      <c r="D13" s="45">
        <v>5.2631578947368418E-2</v>
      </c>
      <c r="E13" s="45">
        <v>0</v>
      </c>
      <c r="F13" s="45">
        <v>0</v>
      </c>
      <c r="G13" s="45">
        <v>5.2631578947368418E-2</v>
      </c>
      <c r="H13" s="45">
        <v>0</v>
      </c>
      <c r="I13" s="45">
        <v>0.10526315789473684</v>
      </c>
      <c r="J13" s="47">
        <v>0.52631578947368418</v>
      </c>
      <c r="K13" s="45">
        <v>0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>
      <c r="A14" s="40" t="s">
        <v>85</v>
      </c>
      <c r="B14" s="45">
        <v>5.2631578947368418E-2</v>
      </c>
      <c r="C14" s="45">
        <v>5.2631578947368418E-2</v>
      </c>
      <c r="D14" s="46">
        <v>0.47368421052631576</v>
      </c>
      <c r="E14" s="45">
        <v>0.26315789473684209</v>
      </c>
      <c r="F14" s="45">
        <v>0.10526315789473684</v>
      </c>
      <c r="G14" s="45">
        <v>0.21052631578947367</v>
      </c>
      <c r="H14" s="45">
        <v>0.10526315789473684</v>
      </c>
      <c r="I14" s="45">
        <v>5.2631578947368418E-2</v>
      </c>
      <c r="J14" s="45">
        <v>0.10526315789473684</v>
      </c>
      <c r="K14" s="45">
        <v>0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40" t="s">
        <v>86</v>
      </c>
      <c r="B15" s="45">
        <v>0.10526315789473684</v>
      </c>
      <c r="C15" s="45">
        <v>0.15789473684210525</v>
      </c>
      <c r="D15" s="45">
        <v>0</v>
      </c>
      <c r="E15" s="45">
        <v>0.21052631578947367</v>
      </c>
      <c r="F15" s="46">
        <v>0.47368421052631576</v>
      </c>
      <c r="G15" s="45">
        <v>0</v>
      </c>
      <c r="H15" s="45">
        <v>0.36842105263157893</v>
      </c>
      <c r="I15" s="45">
        <v>0.15789473684210525</v>
      </c>
      <c r="J15" s="45">
        <v>0</v>
      </c>
      <c r="K15" s="45">
        <v>0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40" t="s">
        <v>87</v>
      </c>
      <c r="B16" s="45">
        <v>0.10526315789473684</v>
      </c>
      <c r="C16" s="45">
        <v>0</v>
      </c>
      <c r="D16" s="45">
        <v>0</v>
      </c>
      <c r="E16" s="46">
        <v>0.42105263157894735</v>
      </c>
      <c r="F16" s="45">
        <v>0.26315789473684209</v>
      </c>
      <c r="G16" s="45">
        <v>0.15789473684210525</v>
      </c>
      <c r="H16" s="45">
        <v>0</v>
      </c>
      <c r="I16" s="45">
        <v>0</v>
      </c>
      <c r="J16" s="45">
        <v>5.2631578947368418E-2</v>
      </c>
      <c r="K16" s="45"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>
      <c r="A17" s="40" t="s">
        <v>88</v>
      </c>
      <c r="B17" s="45">
        <v>0.21052631578947367</v>
      </c>
      <c r="C17" s="45">
        <v>0.26315789473684209</v>
      </c>
      <c r="D17" s="46">
        <v>0.42105263157894735</v>
      </c>
      <c r="E17" s="45">
        <v>0</v>
      </c>
      <c r="F17" s="45">
        <v>0.10526315789473684</v>
      </c>
      <c r="G17" s="45">
        <v>5.2631578947368418E-2</v>
      </c>
      <c r="H17" s="45">
        <v>5.2631578947368418E-2</v>
      </c>
      <c r="I17" s="45">
        <v>0</v>
      </c>
      <c r="J17" s="45">
        <v>0.15789473684210525</v>
      </c>
      <c r="K17" s="45"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>
      <c r="A18" s="40" t="s">
        <v>89</v>
      </c>
      <c r="B18" s="45">
        <v>0.15789473684210525</v>
      </c>
      <c r="C18" s="45">
        <v>5.2631578947368418E-2</v>
      </c>
      <c r="D18" s="47">
        <v>0.52631578947368418</v>
      </c>
      <c r="E18" s="45">
        <v>5.2631578947368418E-2</v>
      </c>
      <c r="F18" s="45">
        <v>0</v>
      </c>
      <c r="G18" s="45">
        <v>0.15789473684210525</v>
      </c>
      <c r="H18" s="45">
        <v>0</v>
      </c>
      <c r="I18" s="45">
        <v>5.2631578947368418E-2</v>
      </c>
      <c r="J18" s="45">
        <v>0.15789473684210525</v>
      </c>
      <c r="K18" s="45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>
      <c r="A19" s="40" t="s">
        <v>90</v>
      </c>
      <c r="B19" s="45">
        <v>5.2631578947368418E-2</v>
      </c>
      <c r="C19" s="45">
        <v>0.15789473684210525</v>
      </c>
      <c r="D19" s="45">
        <v>0.10526315789473684</v>
      </c>
      <c r="E19" s="45">
        <v>0.31578947368421051</v>
      </c>
      <c r="F19" s="45">
        <v>0.15789473684210525</v>
      </c>
      <c r="G19" s="45">
        <v>0.10526315789473684</v>
      </c>
      <c r="H19" s="45">
        <v>5.2631578947368418E-2</v>
      </c>
      <c r="I19" s="45">
        <v>0.15789473684210525</v>
      </c>
      <c r="J19" s="45">
        <v>5.2631578947368418E-2</v>
      </c>
      <c r="K19" s="45">
        <v>5.2631578947368418E-2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>
      <c r="A20" s="40" t="s">
        <v>91</v>
      </c>
      <c r="B20" s="45">
        <v>0.15789473684210525</v>
      </c>
      <c r="C20" s="45">
        <v>5.2631578947368418E-2</v>
      </c>
      <c r="D20" s="45">
        <v>5.2631578947368418E-2</v>
      </c>
      <c r="E20" s="45">
        <v>0.10526315789473684</v>
      </c>
      <c r="F20" s="45">
        <v>0</v>
      </c>
      <c r="G20" s="45">
        <v>0.10526315789473684</v>
      </c>
      <c r="H20" s="45">
        <v>0.31578947368421051</v>
      </c>
      <c r="I20" s="45">
        <v>0.31578947368421051</v>
      </c>
      <c r="J20" s="45">
        <v>5.2631578947368418E-2</v>
      </c>
      <c r="K20" s="45">
        <v>5.2631578947368418E-2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>
      <c r="A21" s="40" t="s">
        <v>92</v>
      </c>
      <c r="B21" s="45">
        <v>0.36842105263157893</v>
      </c>
      <c r="C21" s="45">
        <v>0.10526315789473684</v>
      </c>
      <c r="D21" s="45">
        <v>0.10526315789473684</v>
      </c>
      <c r="E21" s="45">
        <v>0.10526315789473684</v>
      </c>
      <c r="F21" s="45">
        <v>5.2631578947368418E-2</v>
      </c>
      <c r="G21" s="45">
        <v>0.10526315789473684</v>
      </c>
      <c r="H21" s="45">
        <v>0</v>
      </c>
      <c r="I21" s="45">
        <v>0.10526315789473684</v>
      </c>
      <c r="J21" s="45">
        <v>0.26315789473684209</v>
      </c>
      <c r="K21" s="45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>
      <c r="A22" s="40" t="s">
        <v>94</v>
      </c>
      <c r="B22" s="45">
        <v>8.3333333333333329E-2</v>
      </c>
      <c r="C22" s="45">
        <v>0.16666666666666666</v>
      </c>
      <c r="D22" s="45">
        <v>0.16666666666666666</v>
      </c>
      <c r="E22" s="45">
        <v>0</v>
      </c>
      <c r="F22" s="45">
        <v>0.25</v>
      </c>
      <c r="G22" s="45">
        <v>8.3333333333333329E-2</v>
      </c>
      <c r="H22" s="45">
        <v>8.3333333333333329E-2</v>
      </c>
      <c r="I22" s="45">
        <v>8.3333333333333329E-2</v>
      </c>
      <c r="J22" s="45">
        <v>0.16666666666666666</v>
      </c>
      <c r="K22" s="4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>
      <c r="A23" s="40" t="s">
        <v>95</v>
      </c>
      <c r="B23" s="45">
        <v>8.3333333333333329E-2</v>
      </c>
      <c r="C23" s="45">
        <v>8.3333333333333329E-2</v>
      </c>
      <c r="D23" s="46">
        <v>0.41666666666666669</v>
      </c>
      <c r="E23" s="45">
        <v>0</v>
      </c>
      <c r="F23" s="45">
        <v>0</v>
      </c>
      <c r="G23" s="45">
        <v>8.3333333333333329E-2</v>
      </c>
      <c r="H23" s="45">
        <v>0</v>
      </c>
      <c r="I23" s="45">
        <v>0</v>
      </c>
      <c r="J23" s="45">
        <v>0.25</v>
      </c>
      <c r="K23" s="4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>
      <c r="A24" s="40" t="s">
        <v>97</v>
      </c>
      <c r="B24" s="45">
        <v>8.3333333333333329E-2</v>
      </c>
      <c r="C24" s="45">
        <v>0</v>
      </c>
      <c r="D24" s="45">
        <v>0</v>
      </c>
      <c r="E24" s="45">
        <v>8.3333333333333329E-2</v>
      </c>
      <c r="F24" s="45">
        <v>0</v>
      </c>
      <c r="G24" s="45">
        <v>0.16666666666666666</v>
      </c>
      <c r="H24" s="45">
        <v>0.33333333333333331</v>
      </c>
      <c r="I24" s="45">
        <v>0</v>
      </c>
      <c r="J24" s="45">
        <v>0.33333333333333331</v>
      </c>
      <c r="K24" s="45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3">
      <c r="A25" s="40" t="s">
        <v>98</v>
      </c>
      <c r="B25" s="45">
        <v>0</v>
      </c>
      <c r="C25" s="45">
        <v>0</v>
      </c>
      <c r="D25" s="45">
        <v>8.3333333333333329E-2</v>
      </c>
      <c r="E25" s="45">
        <v>0.33333333333333331</v>
      </c>
      <c r="F25" s="45">
        <v>8.3333333333333329E-2</v>
      </c>
      <c r="G25" s="45">
        <v>8.3333333333333329E-2</v>
      </c>
      <c r="H25" s="45">
        <v>0.25</v>
      </c>
      <c r="I25" s="45">
        <v>8.3333333333333329E-2</v>
      </c>
      <c r="J25" s="45">
        <v>8.3333333333333329E-2</v>
      </c>
      <c r="K25" s="45">
        <v>8.3333333333333329E-2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>
      <c r="A26" s="40" t="s">
        <v>99</v>
      </c>
      <c r="B26" s="45">
        <v>0.16666666666666666</v>
      </c>
      <c r="C26" s="45">
        <v>8.3333333333333329E-2</v>
      </c>
      <c r="D26" s="45">
        <v>0</v>
      </c>
      <c r="E26" s="45">
        <v>0</v>
      </c>
      <c r="F26" s="45">
        <v>0</v>
      </c>
      <c r="G26" s="45">
        <v>0.16666666666666666</v>
      </c>
      <c r="H26" s="45">
        <v>8.3333333333333329E-2</v>
      </c>
      <c r="I26" s="45">
        <v>8.3333333333333329E-2</v>
      </c>
      <c r="J26" s="45">
        <v>0.25</v>
      </c>
      <c r="K26" s="45">
        <v>8.3333333333333329E-2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>
      <c r="A27" s="40" t="s">
        <v>100</v>
      </c>
      <c r="B27" s="45">
        <v>8.3333333333333329E-2</v>
      </c>
      <c r="C27" s="45">
        <v>8.3333333333333329E-2</v>
      </c>
      <c r="D27" s="45">
        <v>0</v>
      </c>
      <c r="E27" s="45">
        <v>8.3333333333333329E-2</v>
      </c>
      <c r="F27" s="45">
        <v>0</v>
      </c>
      <c r="G27" s="45">
        <v>0.25</v>
      </c>
      <c r="H27" s="45">
        <v>8.3333333333333329E-2</v>
      </c>
      <c r="I27" s="45">
        <v>0</v>
      </c>
      <c r="J27" s="45">
        <v>0.16666666666666666</v>
      </c>
      <c r="K27" s="45">
        <v>0.25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>
      <c r="A28" s="40" t="s">
        <v>101</v>
      </c>
      <c r="B28" s="45">
        <v>8.3333333333333329E-2</v>
      </c>
      <c r="C28" s="45">
        <v>0</v>
      </c>
      <c r="D28" s="45">
        <v>0.16666666666666666</v>
      </c>
      <c r="E28" s="45">
        <v>8.3333333333333329E-2</v>
      </c>
      <c r="F28" s="45">
        <v>0.16666666666666666</v>
      </c>
      <c r="G28" s="45">
        <v>8.3333333333333329E-2</v>
      </c>
      <c r="H28" s="45">
        <v>8.3333333333333329E-2</v>
      </c>
      <c r="I28" s="45">
        <v>0.16666666666666666</v>
      </c>
      <c r="J28" s="45">
        <v>0</v>
      </c>
      <c r="K28" s="45">
        <v>8.3333333333333329E-2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>
      <c r="A29" s="40" t="s">
        <v>102</v>
      </c>
      <c r="B29" s="45">
        <v>0</v>
      </c>
      <c r="C29" s="45">
        <v>0.33333333333333331</v>
      </c>
      <c r="D29" s="47">
        <v>0.58333333333333337</v>
      </c>
      <c r="E29" s="45">
        <v>0</v>
      </c>
      <c r="F29" s="45">
        <v>0</v>
      </c>
      <c r="G29" s="45">
        <v>0</v>
      </c>
      <c r="H29" s="45">
        <v>8.3333333333333329E-2</v>
      </c>
      <c r="I29" s="45">
        <v>0</v>
      </c>
      <c r="J29" s="45">
        <v>8.3333333333333329E-2</v>
      </c>
      <c r="K29" s="4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>
      <c r="A30" s="40" t="s">
        <v>103</v>
      </c>
      <c r="B30" s="45">
        <v>0</v>
      </c>
      <c r="C30" s="45">
        <v>0</v>
      </c>
      <c r="D30" s="45">
        <v>0</v>
      </c>
      <c r="E30" s="47">
        <v>0.66666666666666663</v>
      </c>
      <c r="F30" s="45">
        <v>8.3333333333333329E-2</v>
      </c>
      <c r="G30" s="45">
        <v>0</v>
      </c>
      <c r="H30" s="45">
        <v>0.25</v>
      </c>
      <c r="I30" s="45">
        <v>0</v>
      </c>
      <c r="J30" s="45">
        <v>0</v>
      </c>
      <c r="K30" s="45">
        <v>0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>
      <c r="A31" s="40" t="s">
        <v>96</v>
      </c>
      <c r="B31" s="45">
        <v>0</v>
      </c>
      <c r="C31" s="45">
        <v>0.16666666666666666</v>
      </c>
      <c r="D31" s="45">
        <v>0</v>
      </c>
      <c r="E31" s="45">
        <v>0.25</v>
      </c>
      <c r="F31" s="45">
        <v>0.16666666666666666</v>
      </c>
      <c r="G31" s="45">
        <v>8.3333333333333329E-2</v>
      </c>
      <c r="H31" s="45">
        <v>0</v>
      </c>
      <c r="I31" s="45">
        <v>8.3333333333333329E-2</v>
      </c>
      <c r="J31" s="45">
        <v>8.3333333333333329E-2</v>
      </c>
      <c r="K31" s="45">
        <v>0.16666666666666666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>
      <c r="A32" s="40" t="s">
        <v>104</v>
      </c>
      <c r="B32" s="47">
        <v>0.54545454545454541</v>
      </c>
      <c r="C32" s="45">
        <v>9.0909090909090912E-2</v>
      </c>
      <c r="D32" s="45">
        <v>4.5454545454545456E-2</v>
      </c>
      <c r="E32" s="45">
        <v>0</v>
      </c>
      <c r="F32" s="45">
        <v>0</v>
      </c>
      <c r="G32" s="45">
        <v>0.27272727272727271</v>
      </c>
      <c r="H32" s="45">
        <v>0</v>
      </c>
      <c r="I32" s="45">
        <v>4.5454545454545456E-2</v>
      </c>
      <c r="J32" s="46">
        <v>0.45454545454545453</v>
      </c>
      <c r="K32" s="45">
        <v>0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>
      <c r="A33" s="40" t="s">
        <v>106</v>
      </c>
      <c r="B33" s="45">
        <v>4.5454545454545456E-2</v>
      </c>
      <c r="C33" s="45">
        <v>0</v>
      </c>
      <c r="D33" s="45">
        <v>4.5454545454545456E-2</v>
      </c>
      <c r="E33" s="45">
        <v>0.18181818181818182</v>
      </c>
      <c r="F33" s="45">
        <v>0.18181818181818182</v>
      </c>
      <c r="G33" s="45">
        <v>0</v>
      </c>
      <c r="H33" s="45">
        <v>0.31818181818181818</v>
      </c>
      <c r="I33" s="45">
        <v>0.22727272727272727</v>
      </c>
      <c r="J33" s="45">
        <v>0</v>
      </c>
      <c r="K33" s="45">
        <v>9.0909090909090912E-2</v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>
      <c r="A34" s="40" t="s">
        <v>107</v>
      </c>
      <c r="B34" s="45">
        <v>0.22727272727272727</v>
      </c>
      <c r="C34" s="45">
        <v>0.18181818181818182</v>
      </c>
      <c r="D34" s="45">
        <v>4.5454545454545456E-2</v>
      </c>
      <c r="E34" s="45">
        <v>0</v>
      </c>
      <c r="F34" s="45">
        <v>4.5454545454545456E-2</v>
      </c>
      <c r="G34" s="45">
        <v>9.0909090909090912E-2</v>
      </c>
      <c r="H34" s="45">
        <v>0</v>
      </c>
      <c r="I34" s="45">
        <v>4.5454545454545456E-2</v>
      </c>
      <c r="J34" s="46">
        <v>0.40909090909090912</v>
      </c>
      <c r="K34" s="4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>
      <c r="A35" s="40" t="s">
        <v>108</v>
      </c>
      <c r="B35" s="45">
        <v>9.0909090909090912E-2</v>
      </c>
      <c r="C35" s="45">
        <v>9.0909090909090912E-2</v>
      </c>
      <c r="D35" s="47">
        <v>0.5</v>
      </c>
      <c r="E35" s="45">
        <v>0</v>
      </c>
      <c r="F35" s="45">
        <v>0</v>
      </c>
      <c r="G35" s="45">
        <v>4.5454545454545456E-2</v>
      </c>
      <c r="H35" s="45">
        <v>0</v>
      </c>
      <c r="I35" s="45">
        <v>9.0909090909090912E-2</v>
      </c>
      <c r="J35" s="45">
        <v>0.18181818181818182</v>
      </c>
      <c r="K35" s="4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>
      <c r="A36" s="40" t="s">
        <v>109</v>
      </c>
      <c r="B36" s="45">
        <v>0.13636363636363635</v>
      </c>
      <c r="C36" s="45">
        <v>9.0909090909090912E-2</v>
      </c>
      <c r="D36" s="45">
        <v>0.36363636363636365</v>
      </c>
      <c r="E36" s="45">
        <v>0.13636363636363635</v>
      </c>
      <c r="F36" s="45">
        <v>0.13636363636363635</v>
      </c>
      <c r="G36" s="45">
        <v>9.0909090909090912E-2</v>
      </c>
      <c r="H36" s="45">
        <v>9.0909090909090912E-2</v>
      </c>
      <c r="I36" s="45">
        <v>4.5454545454545456E-2</v>
      </c>
      <c r="J36" s="45">
        <v>0.13636363636363635</v>
      </c>
      <c r="K36" s="45">
        <v>0</v>
      </c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>
      <c r="A37" s="40" t="s">
        <v>110</v>
      </c>
      <c r="B37" s="45">
        <v>4.5454545454545456E-2</v>
      </c>
      <c r="C37" s="45">
        <v>0</v>
      </c>
      <c r="D37" s="45">
        <v>4.5454545454545456E-2</v>
      </c>
      <c r="E37" s="45">
        <v>4.5454545454545456E-2</v>
      </c>
      <c r="F37" s="45">
        <v>0.36363636363636365</v>
      </c>
      <c r="G37" s="45">
        <v>4.5454545454545456E-2</v>
      </c>
      <c r="H37" s="45">
        <v>0.18181818181818182</v>
      </c>
      <c r="I37" s="45">
        <v>9.0909090909090912E-2</v>
      </c>
      <c r="J37" s="45">
        <v>0.13636363636363635</v>
      </c>
      <c r="K37" s="45">
        <v>9.0909090909090912E-2</v>
      </c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>
      <c r="A38" s="40" t="s">
        <v>111</v>
      </c>
      <c r="B38" s="45">
        <v>0.18181818181818182</v>
      </c>
      <c r="C38" s="45">
        <v>0.13636363636363635</v>
      </c>
      <c r="D38" s="45">
        <v>9.0909090909090912E-2</v>
      </c>
      <c r="E38" s="45">
        <v>0</v>
      </c>
      <c r="F38" s="45">
        <v>0.13636363636363635</v>
      </c>
      <c r="G38" s="45">
        <v>4.5454545454545456E-2</v>
      </c>
      <c r="H38" s="45">
        <v>0.40909090909090912</v>
      </c>
      <c r="I38" s="45">
        <v>9.0909090909090912E-2</v>
      </c>
      <c r="J38" s="45">
        <v>4.5454545454545456E-2</v>
      </c>
      <c r="K38" s="45">
        <v>0</v>
      </c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>
      <c r="A39" s="40" t="s">
        <v>112</v>
      </c>
      <c r="B39" s="45">
        <v>4.5454545454545456E-2</v>
      </c>
      <c r="C39" s="45">
        <v>0</v>
      </c>
      <c r="D39" s="46">
        <v>0.45454545454545453</v>
      </c>
      <c r="E39" s="45">
        <v>0.13636363636363635</v>
      </c>
      <c r="F39" s="45">
        <v>9.0909090909090912E-2</v>
      </c>
      <c r="G39" s="45">
        <v>4.5454545454545456E-2</v>
      </c>
      <c r="H39" s="45">
        <v>0.36363636363636365</v>
      </c>
      <c r="I39" s="45">
        <v>9.0909090909090912E-2</v>
      </c>
      <c r="J39" s="45">
        <v>0</v>
      </c>
      <c r="K39" s="45">
        <v>4.5454545454545456E-2</v>
      </c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>
      <c r="A40" s="40" t="s">
        <v>113</v>
      </c>
      <c r="B40" s="45">
        <v>0.13636363636363635</v>
      </c>
      <c r="C40" s="45">
        <v>4.5454545454545456E-2</v>
      </c>
      <c r="D40" s="47">
        <v>0.5</v>
      </c>
      <c r="E40" s="45">
        <v>4.5454545454545456E-2</v>
      </c>
      <c r="F40" s="45">
        <v>0</v>
      </c>
      <c r="G40" s="45">
        <v>4.5454545454545456E-2</v>
      </c>
      <c r="H40" s="45">
        <v>9.0909090909090912E-2</v>
      </c>
      <c r="I40" s="45">
        <v>9.0909090909090912E-2</v>
      </c>
      <c r="J40" s="45">
        <v>9.0909090909090912E-2</v>
      </c>
      <c r="K40" s="45">
        <v>4.5454545454545456E-2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>
      <c r="A41" s="40" t="s">
        <v>105</v>
      </c>
      <c r="B41" s="45">
        <v>9.0909090909090912E-2</v>
      </c>
      <c r="C41" s="45">
        <v>4.5454545454545456E-2</v>
      </c>
      <c r="D41" s="45">
        <v>0</v>
      </c>
      <c r="E41" s="45">
        <v>0.27272727272727271</v>
      </c>
      <c r="F41" s="45">
        <v>9.0909090909090912E-2</v>
      </c>
      <c r="G41" s="45">
        <v>0.13636363636363635</v>
      </c>
      <c r="H41" s="45">
        <v>0.27272727272727271</v>
      </c>
      <c r="I41" s="45">
        <v>0.13636363636363635</v>
      </c>
      <c r="J41" s="45">
        <v>4.5454545454545456E-2</v>
      </c>
      <c r="K41" s="45">
        <v>4.5454545454545456E-2</v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>
      <c r="B42" s="45">
        <f>AVERAGE(B2:B41)</f>
        <v>0.13336323763955349</v>
      </c>
      <c r="C42" s="45">
        <f t="shared" ref="C42:K42" si="0">AVERAGE(C2:C41)</f>
        <v>0.10012958532695375</v>
      </c>
      <c r="D42" s="45">
        <f t="shared" si="0"/>
        <v>0.19654106858054229</v>
      </c>
      <c r="E42" s="45">
        <f t="shared" si="0"/>
        <v>0.14156698564593306</v>
      </c>
      <c r="F42" s="45">
        <f t="shared" si="0"/>
        <v>0.10565191387559809</v>
      </c>
      <c r="G42" s="45">
        <f t="shared" si="0"/>
        <v>8.8636363636363624E-2</v>
      </c>
      <c r="H42" s="45">
        <f t="shared" si="0"/>
        <v>0.1208433014354067</v>
      </c>
      <c r="I42" s="45">
        <f t="shared" si="0"/>
        <v>7.3684210526315769E-2</v>
      </c>
      <c r="J42" s="45">
        <f t="shared" si="0"/>
        <v>0.15951953748006381</v>
      </c>
      <c r="K42" s="45">
        <f t="shared" si="0"/>
        <v>2.7252791068580539E-2</v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>
      <c r="B43">
        <f>STDEV(B2:B41)</f>
        <v>0.13757612073510342</v>
      </c>
      <c r="C43">
        <f t="shared" ref="C43:K43" si="1">STDEV(C2:C41)</f>
        <v>9.7013428189114681E-2</v>
      </c>
      <c r="D43">
        <f t="shared" si="1"/>
        <v>0.2120898543379291</v>
      </c>
      <c r="E43">
        <f t="shared" si="1"/>
        <v>0.17157527792759927</v>
      </c>
      <c r="F43">
        <f t="shared" si="1"/>
        <v>0.11848798643558632</v>
      </c>
      <c r="G43">
        <f t="shared" si="1"/>
        <v>7.6178226776104155E-2</v>
      </c>
      <c r="H43">
        <f t="shared" si="1"/>
        <v>0.14442260505079285</v>
      </c>
      <c r="I43">
        <f t="shared" si="1"/>
        <v>7.9925836338160222E-2</v>
      </c>
      <c r="J43">
        <f t="shared" si="1"/>
        <v>0.1452813319536386</v>
      </c>
      <c r="K43">
        <f t="shared" si="1"/>
        <v>5.3028769453963245E-2</v>
      </c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</vt:lpstr>
      <vt:lpstr>B</vt:lpstr>
      <vt:lpstr>C</vt:lpstr>
      <vt:lpstr>D</vt:lpstr>
      <vt:lpstr>GOBAL</vt:lpstr>
      <vt:lpstr>Survey1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PabloPrieto</dc:creator>
  <cp:lastModifiedBy>riccardo</cp:lastModifiedBy>
  <dcterms:created xsi:type="dcterms:W3CDTF">2012-06-15T19:16:02Z</dcterms:created>
  <dcterms:modified xsi:type="dcterms:W3CDTF">2013-01-04T09:06:36Z</dcterms:modified>
</cp:coreProperties>
</file>